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9090" tabRatio="713" activeTab="0"/>
  </bookViews>
  <sheets>
    <sheet name="Novice-Teams" sheetId="1" r:id="rId1"/>
    <sheet name="DA" sheetId="2" r:id="rId2"/>
    <sheet name="Time-Trial" sheetId="3" r:id="rId3"/>
    <sheet name="Freestyle" sheetId="4" r:id="rId4"/>
    <sheet name="Bullseye" sheetId="5" r:id="rId5"/>
    <sheet name="Spot Landing" sheetId="6" r:id="rId6"/>
    <sheet name="Pairs D-A" sheetId="7" r:id="rId7"/>
  </sheets>
  <definedNames>
    <definedName name="_xlnm.Print_Area" localSheetId="4">'Bullseye'!$A$1:$Q$10</definedName>
    <definedName name="_xlnm.Print_Area" localSheetId="2">'Time-Trial'!$A$1:$O$11</definedName>
    <definedName name="_xlnm.Print_Titles" localSheetId="1">'DA'!$1:$2</definedName>
  </definedNames>
  <calcPr fullCalcOnLoad="1"/>
</workbook>
</file>

<file path=xl/sharedStrings.xml><?xml version="1.0" encoding="utf-8"?>
<sst xmlns="http://schemas.openxmlformats.org/spreadsheetml/2006/main" count="299" uniqueCount="87">
  <si>
    <t>Handler/Dog</t>
  </si>
  <si>
    <t>Time-Trial</t>
  </si>
  <si>
    <t>Distance/Accuracy</t>
  </si>
  <si>
    <t>Bullseye</t>
  </si>
  <si>
    <t>Spot Landing</t>
  </si>
  <si>
    <t>Freestyle</t>
  </si>
  <si>
    <t>Score</t>
  </si>
  <si>
    <t>Place</t>
  </si>
  <si>
    <t>Throw 1</t>
  </si>
  <si>
    <t>Throw 2</t>
  </si>
  <si>
    <t>Throw 3</t>
  </si>
  <si>
    <t>Throw 4</t>
  </si>
  <si>
    <t>Throw 5</t>
  </si>
  <si>
    <t>Throw 6</t>
  </si>
  <si>
    <t>Throw 7</t>
  </si>
  <si>
    <t>Throw 8</t>
  </si>
  <si>
    <t>Throw 9</t>
  </si>
  <si>
    <t>BULLSEYE</t>
  </si>
  <si>
    <t>SPOT LANDING</t>
  </si>
  <si>
    <t>Pairs Distance/Accuracy</t>
  </si>
  <si>
    <t>FREESYLE</t>
  </si>
  <si>
    <t xml:space="preserve">Time(seconds) </t>
  </si>
  <si>
    <t>Throw 10</t>
  </si>
  <si>
    <t>Throw 11</t>
  </si>
  <si>
    <t>Throw 12</t>
  </si>
  <si>
    <t>Catch Ratio</t>
  </si>
  <si>
    <t>Dog</t>
  </si>
  <si>
    <t>Total</t>
  </si>
  <si>
    <t>B</t>
  </si>
  <si>
    <t>F</t>
  </si>
  <si>
    <t>P</t>
  </si>
  <si>
    <t>S</t>
  </si>
  <si>
    <t>T</t>
  </si>
  <si>
    <t>D</t>
  </si>
  <si>
    <t>x</t>
  </si>
  <si>
    <t>Points</t>
  </si>
  <si>
    <t>Presentation</t>
  </si>
  <si>
    <t>Athleticism</t>
  </si>
  <si>
    <t>WoW</t>
  </si>
  <si>
    <t>Success</t>
  </si>
  <si>
    <t>Catch</t>
  </si>
  <si>
    <t>Miss</t>
  </si>
  <si>
    <t>Difficulty</t>
  </si>
  <si>
    <t>Overall</t>
  </si>
  <si>
    <t>Scott  Kramer/Mogley</t>
  </si>
  <si>
    <t>Julie Kittinger/Mrs. Team "HENRY"</t>
  </si>
  <si>
    <t>Addie Eber/Boo</t>
  </si>
  <si>
    <t>Kimberly Rice/Maya</t>
  </si>
  <si>
    <t>Michael Guentz/Rio</t>
  </si>
  <si>
    <t>Ty Winters/Danny</t>
  </si>
  <si>
    <t>Dotty Esher/Rob</t>
  </si>
  <si>
    <t>Sharon Galema/Cliffy</t>
  </si>
  <si>
    <t>Curt Daugherty/Rocky</t>
  </si>
  <si>
    <t>Patyricia Daugherty/Rocky</t>
  </si>
  <si>
    <t>tammy peterson/rodeo</t>
  </si>
  <si>
    <t>Denise Tuxbury/Lola</t>
  </si>
  <si>
    <t>Van Hutchins/Oscar</t>
  </si>
  <si>
    <t>Abilene Mosher/Addie</t>
  </si>
  <si>
    <t>Steve Brown/Leila</t>
  </si>
  <si>
    <t>Dave Triebel/Louie</t>
  </si>
  <si>
    <t>Colby Fenton/Rodeo</t>
  </si>
  <si>
    <t>Tammy Peterson/Rodeo</t>
  </si>
  <si>
    <t>jr</t>
  </si>
  <si>
    <t>.</t>
  </si>
  <si>
    <t>Connor/Rio</t>
  </si>
  <si>
    <t>JR 1</t>
  </si>
  <si>
    <t>JR 2</t>
  </si>
  <si>
    <t>JR 3</t>
  </si>
  <si>
    <t>JR 4</t>
  </si>
  <si>
    <t>01</t>
  </si>
  <si>
    <t>02</t>
  </si>
  <si>
    <t>03</t>
  </si>
  <si>
    <t>04</t>
  </si>
  <si>
    <t>05</t>
  </si>
  <si>
    <t>06</t>
  </si>
  <si>
    <t>07</t>
  </si>
  <si>
    <t>08</t>
  </si>
  <si>
    <t>dotty esher/rob</t>
  </si>
  <si>
    <t>kimberly rice/maya</t>
  </si>
  <si>
    <t>sharon galema/cliffy</t>
  </si>
  <si>
    <t>curt daugherty/rocky</t>
  </si>
  <si>
    <t>-</t>
  </si>
  <si>
    <t>DNF</t>
  </si>
  <si>
    <t>overall</t>
  </si>
  <si>
    <t xml:space="preserve">Novice Overall </t>
  </si>
  <si>
    <t>Novice Final</t>
  </si>
  <si>
    <t>Junior FINAL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</si>
</sst>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1" xfId="0" applyFont="1" applyBorder="1" applyAlignment="1">
      <alignment/>
    </xf>
    <xf numFmtId="0" fontId="0" fillId="7" borderId="12" xfId="0" applyFill="1" applyBorder="1" applyAlignment="1">
      <alignment horizontal="center"/>
    </xf>
    <xf numFmtId="0" fontId="3" fillId="20" borderId="12" xfId="0" applyFont="1" applyFill="1" applyBorder="1" applyAlignment="1">
      <alignment horizontal="center"/>
    </xf>
    <xf numFmtId="0" fontId="3" fillId="20" borderId="13" xfId="0" applyFont="1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0" fillId="7" borderId="15" xfId="0" applyFill="1" applyBorder="1" applyAlignment="1">
      <alignment horizontal="center"/>
    </xf>
    <xf numFmtId="0" fontId="3" fillId="20" borderId="14" xfId="0" applyFont="1" applyFill="1" applyBorder="1" applyAlignment="1">
      <alignment horizontal="center"/>
    </xf>
    <xf numFmtId="0" fontId="3" fillId="20" borderId="16" xfId="0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3" fillId="0" borderId="19" xfId="0" applyFont="1" applyBorder="1" applyAlignment="1">
      <alignment/>
    </xf>
    <xf numFmtId="0" fontId="0" fillId="7" borderId="20" xfId="0" applyFill="1" applyBorder="1" applyAlignment="1">
      <alignment horizontal="center"/>
    </xf>
    <xf numFmtId="0" fontId="3" fillId="20" borderId="20" xfId="0" applyFont="1" applyFill="1" applyBorder="1" applyAlignment="1">
      <alignment horizontal="center"/>
    </xf>
    <xf numFmtId="0" fontId="3" fillId="20" borderId="21" xfId="0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6" xfId="0" applyFill="1" applyBorder="1" applyAlignment="1">
      <alignment/>
    </xf>
    <xf numFmtId="0" fontId="0" fillId="0" borderId="26" xfId="0" applyFill="1" applyBorder="1" applyAlignment="1">
      <alignment/>
    </xf>
    <xf numFmtId="0" fontId="3" fillId="0" borderId="30" xfId="0" applyFont="1" applyBorder="1" applyAlignment="1">
      <alignment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3" fillId="20" borderId="35" xfId="0" applyFont="1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7" borderId="17" xfId="0" applyFill="1" applyBorder="1" applyAlignment="1">
      <alignment horizontal="center"/>
    </xf>
    <xf numFmtId="0" fontId="0" fillId="7" borderId="26" xfId="0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38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29" xfId="0" applyBorder="1" applyAlignment="1">
      <alignment/>
    </xf>
    <xf numFmtId="0" fontId="0" fillId="0" borderId="34" xfId="0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28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40" xfId="0" applyFont="1" applyBorder="1" applyAlignment="1">
      <alignment/>
    </xf>
    <xf numFmtId="0" fontId="3" fillId="0" borderId="40" xfId="0" applyFont="1" applyBorder="1" applyAlignment="1">
      <alignment/>
    </xf>
    <xf numFmtId="0" fontId="0" fillId="0" borderId="41" xfId="0" applyFill="1" applyBorder="1" applyAlignment="1" applyProtection="1">
      <alignment/>
      <protection/>
    </xf>
    <xf numFmtId="0" fontId="0" fillId="0" borderId="21" xfId="0" applyBorder="1" applyAlignment="1">
      <alignment/>
    </xf>
    <xf numFmtId="0" fontId="0" fillId="0" borderId="17" xfId="0" applyBorder="1" applyAlignment="1">
      <alignment/>
    </xf>
    <xf numFmtId="0" fontId="0" fillId="0" borderId="25" xfId="0" applyBorder="1" applyAlignment="1">
      <alignment/>
    </xf>
    <xf numFmtId="0" fontId="0" fillId="0" borderId="28" xfId="0" applyBorder="1" applyAlignment="1">
      <alignment/>
    </xf>
    <xf numFmtId="0" fontId="0" fillId="0" borderId="27" xfId="0" applyBorder="1" applyAlignment="1">
      <alignment/>
    </xf>
    <xf numFmtId="0" fontId="0" fillId="0" borderId="26" xfId="0" applyBorder="1" applyAlignment="1">
      <alignment/>
    </xf>
    <xf numFmtId="0" fontId="0" fillId="0" borderId="33" xfId="0" applyBorder="1" applyAlignment="1">
      <alignment/>
    </xf>
    <xf numFmtId="0" fontId="3" fillId="20" borderId="42" xfId="0" applyFont="1" applyFill="1" applyBorder="1" applyAlignment="1">
      <alignment horizontal="center"/>
    </xf>
    <xf numFmtId="0" fontId="3" fillId="20" borderId="43" xfId="0" applyFont="1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44" xfId="0" applyFill="1" applyBorder="1" applyAlignment="1">
      <alignment/>
    </xf>
    <xf numFmtId="0" fontId="3" fillId="24" borderId="45" xfId="0" applyFont="1" applyFill="1" applyBorder="1" applyAlignment="1">
      <alignment horizontal="center"/>
    </xf>
    <xf numFmtId="0" fontId="3" fillId="24" borderId="46" xfId="0" applyFont="1" applyFill="1" applyBorder="1" applyAlignment="1">
      <alignment horizontal="center"/>
    </xf>
    <xf numFmtId="0" fontId="0" fillId="0" borderId="47" xfId="0" applyFill="1" applyBorder="1" applyAlignment="1">
      <alignment/>
    </xf>
    <xf numFmtId="0" fontId="3" fillId="20" borderId="48" xfId="0" applyFont="1" applyFill="1" applyBorder="1" applyAlignment="1">
      <alignment horizontal="center"/>
    </xf>
    <xf numFmtId="0" fontId="0" fillId="24" borderId="0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36" xfId="0" applyFill="1" applyBorder="1" applyAlignment="1">
      <alignment/>
    </xf>
    <xf numFmtId="0" fontId="0" fillId="0" borderId="49" xfId="0" applyFill="1" applyBorder="1" applyAlignment="1">
      <alignment/>
    </xf>
    <xf numFmtId="0" fontId="0" fillId="0" borderId="50" xfId="0" applyFill="1" applyBorder="1" applyAlignment="1">
      <alignment/>
    </xf>
    <xf numFmtId="0" fontId="0" fillId="24" borderId="51" xfId="0" applyFill="1" applyBorder="1" applyAlignment="1">
      <alignment/>
    </xf>
    <xf numFmtId="0" fontId="0" fillId="0" borderId="26" xfId="0" applyFill="1" applyBorder="1" applyAlignment="1" applyProtection="1">
      <alignment/>
      <protection/>
    </xf>
    <xf numFmtId="0" fontId="0" fillId="0" borderId="52" xfId="0" applyFont="1" applyBorder="1" applyAlignment="1">
      <alignment/>
    </xf>
    <xf numFmtId="0" fontId="3" fillId="20" borderId="53" xfId="0" applyFont="1" applyFill="1" applyBorder="1" applyAlignment="1">
      <alignment horizontal="center"/>
    </xf>
    <xf numFmtId="0" fontId="3" fillId="20" borderId="54" xfId="0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0" xfId="0" applyAlignment="1">
      <alignment horizontal="center"/>
    </xf>
    <xf numFmtId="0" fontId="0" fillId="0" borderId="23" xfId="0" applyFill="1" applyBorder="1" applyAlignment="1" applyProtection="1">
      <alignment/>
      <protection/>
    </xf>
    <xf numFmtId="0" fontId="0" fillId="0" borderId="54" xfId="0" applyFont="1" applyBorder="1" applyAlignment="1">
      <alignment horizontal="center"/>
    </xf>
    <xf numFmtId="0" fontId="0" fillId="0" borderId="0" xfId="0" applyAlignment="1" quotePrefix="1">
      <alignment/>
    </xf>
    <xf numFmtId="0" fontId="0" fillId="0" borderId="40" xfId="0" applyFont="1" applyFill="1" applyBorder="1" applyAlignment="1">
      <alignment/>
    </xf>
    <xf numFmtId="0" fontId="0" fillId="0" borderId="52" xfId="0" applyFont="1" applyFill="1" applyBorder="1" applyAlignment="1">
      <alignment/>
    </xf>
    <xf numFmtId="0" fontId="0" fillId="0" borderId="53" xfId="0" applyFont="1" applyBorder="1" applyAlignment="1">
      <alignment horizontal="center"/>
    </xf>
    <xf numFmtId="0" fontId="0" fillId="0" borderId="25" xfId="0" applyNumberFormat="1" applyFont="1" applyBorder="1" applyAlignment="1">
      <alignment horizontal="center"/>
    </xf>
    <xf numFmtId="0" fontId="0" fillId="0" borderId="26" xfId="0" applyNumberFormat="1" applyFont="1" applyBorder="1" applyAlignment="1">
      <alignment horizontal="center"/>
    </xf>
    <xf numFmtId="0" fontId="0" fillId="0" borderId="53" xfId="0" applyNumberFormat="1" applyFont="1" applyBorder="1" applyAlignment="1">
      <alignment horizontal="center"/>
    </xf>
    <xf numFmtId="0" fontId="0" fillId="0" borderId="49" xfId="0" applyBorder="1" applyAlignment="1">
      <alignment/>
    </xf>
    <xf numFmtId="0" fontId="0" fillId="0" borderId="29" xfId="0" applyBorder="1" applyAlignment="1">
      <alignment/>
    </xf>
    <xf numFmtId="0" fontId="0" fillId="0" borderId="39" xfId="0" applyBorder="1" applyAlignment="1">
      <alignment/>
    </xf>
    <xf numFmtId="0" fontId="0" fillId="0" borderId="38" xfId="0" applyBorder="1" applyAlignment="1">
      <alignment/>
    </xf>
    <xf numFmtId="0" fontId="0" fillId="0" borderId="33" xfId="0" applyBorder="1" applyAlignment="1" quotePrefix="1">
      <alignment horizontal="center"/>
    </xf>
    <xf numFmtId="0" fontId="3" fillId="24" borderId="55" xfId="0" applyFont="1" applyFill="1" applyBorder="1" applyAlignment="1">
      <alignment horizontal="center"/>
    </xf>
    <xf numFmtId="0" fontId="0" fillId="0" borderId="56" xfId="0" applyBorder="1" applyAlignment="1">
      <alignment/>
    </xf>
    <xf numFmtId="0" fontId="0" fillId="0" borderId="25" xfId="0" applyNumberFormat="1" applyBorder="1" applyAlignment="1" quotePrefix="1">
      <alignment horizontal="center"/>
    </xf>
    <xf numFmtId="0" fontId="0" fillId="0" borderId="26" xfId="0" applyNumberFormat="1" applyBorder="1" applyAlignment="1" quotePrefix="1">
      <alignment horizontal="center"/>
    </xf>
    <xf numFmtId="0" fontId="0" fillId="0" borderId="57" xfId="0" applyNumberFormat="1" applyBorder="1" applyAlignment="1" quotePrefix="1">
      <alignment horizontal="center"/>
    </xf>
    <xf numFmtId="0" fontId="0" fillId="0" borderId="58" xfId="0" applyNumberFormat="1" applyBorder="1" applyAlignment="1" quotePrefix="1">
      <alignment horizontal="center"/>
    </xf>
    <xf numFmtId="0" fontId="0" fillId="0" borderId="59" xfId="0" applyNumberFormat="1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36" xfId="0" applyBorder="1" applyAlignment="1">
      <alignment horizontal="center"/>
    </xf>
    <xf numFmtId="0" fontId="3" fillId="7" borderId="11" xfId="0" applyFont="1" applyFill="1" applyBorder="1" applyAlignment="1">
      <alignment/>
    </xf>
    <xf numFmtId="0" fontId="3" fillId="7" borderId="12" xfId="0" applyFont="1" applyFill="1" applyBorder="1" applyAlignment="1">
      <alignment/>
    </xf>
    <xf numFmtId="0" fontId="3" fillId="7" borderId="13" xfId="0" applyFont="1" applyFill="1" applyBorder="1" applyAlignment="1">
      <alignment/>
    </xf>
    <xf numFmtId="0" fontId="3" fillId="20" borderId="19" xfId="0" applyFont="1" applyFill="1" applyBorder="1" applyAlignment="1">
      <alignment horizontal="center"/>
    </xf>
    <xf numFmtId="0" fontId="3" fillId="20" borderId="53" xfId="0" applyFont="1" applyFill="1" applyBorder="1" applyAlignment="1">
      <alignment horizontal="center"/>
    </xf>
    <xf numFmtId="0" fontId="3" fillId="20" borderId="52" xfId="0" applyFont="1" applyFill="1" applyBorder="1" applyAlignment="1">
      <alignment horizontal="center"/>
    </xf>
    <xf numFmtId="0" fontId="3" fillId="20" borderId="11" xfId="0" applyFont="1" applyFill="1" applyBorder="1" applyAlignment="1">
      <alignment horizontal="center"/>
    </xf>
    <xf numFmtId="0" fontId="3" fillId="20" borderId="12" xfId="0" applyFont="1" applyFill="1" applyBorder="1" applyAlignment="1">
      <alignment horizontal="center"/>
    </xf>
    <xf numFmtId="0" fontId="3" fillId="20" borderId="13" xfId="0" applyFont="1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60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8" xfId="0" applyBorder="1" applyAlignment="1">
      <alignment/>
    </xf>
    <xf numFmtId="0" fontId="0" fillId="0" borderId="33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61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59" xfId="0" applyBorder="1" applyAlignment="1">
      <alignment/>
    </xf>
    <xf numFmtId="0" fontId="0" fillId="0" borderId="62" xfId="0" applyFont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1" xfId="0" applyFont="1" applyBorder="1" applyAlignment="1">
      <alignment/>
    </xf>
    <xf numFmtId="0" fontId="0" fillId="0" borderId="63" xfId="0" applyFont="1" applyFill="1" applyBorder="1" applyAlignment="1">
      <alignment/>
    </xf>
    <xf numFmtId="0" fontId="0" fillId="0" borderId="57" xfId="0" applyFill="1" applyBorder="1" applyAlignment="1" applyProtection="1">
      <alignment/>
      <protection/>
    </xf>
    <xf numFmtId="0" fontId="0" fillId="0" borderId="58" xfId="0" applyFill="1" applyBorder="1" applyAlignment="1" applyProtection="1">
      <alignment/>
      <protection/>
    </xf>
    <xf numFmtId="0" fontId="0" fillId="0" borderId="59" xfId="0" applyFill="1" applyBorder="1" applyAlignment="1" applyProtection="1">
      <alignment/>
      <protection/>
    </xf>
    <xf numFmtId="0" fontId="0" fillId="20" borderId="25" xfId="0" applyFont="1" applyFill="1" applyBorder="1" applyAlignment="1">
      <alignment horizontal="center"/>
    </xf>
    <xf numFmtId="0" fontId="0" fillId="20" borderId="27" xfId="0" applyFont="1" applyFill="1" applyBorder="1" applyAlignment="1">
      <alignment horizontal="center"/>
    </xf>
    <xf numFmtId="0" fontId="0" fillId="20" borderId="26" xfId="0" applyFont="1" applyFill="1" applyBorder="1" applyAlignment="1">
      <alignment horizontal="center"/>
    </xf>
    <xf numFmtId="0" fontId="0" fillId="20" borderId="18" xfId="0" applyFont="1" applyFill="1" applyBorder="1" applyAlignment="1">
      <alignment horizontal="center"/>
    </xf>
    <xf numFmtId="0" fontId="0" fillId="20" borderId="53" xfId="0" applyFont="1" applyFill="1" applyBorder="1" applyAlignment="1">
      <alignment horizontal="center"/>
    </xf>
    <xf numFmtId="0" fontId="0" fillId="20" borderId="54" xfId="0" applyFont="1" applyFill="1" applyBorder="1" applyAlignment="1">
      <alignment horizontal="center"/>
    </xf>
    <xf numFmtId="0" fontId="20" fillId="24" borderId="46" xfId="0" applyFont="1" applyFill="1" applyBorder="1" applyAlignment="1">
      <alignment horizontal="center"/>
    </xf>
    <xf numFmtId="0" fontId="3" fillId="17" borderId="14" xfId="0" applyFont="1" applyFill="1" applyBorder="1" applyAlignment="1">
      <alignment horizontal="center"/>
    </xf>
    <xf numFmtId="0" fontId="3" fillId="17" borderId="16" xfId="0" applyFont="1" applyFill="1" applyBorder="1" applyAlignment="1">
      <alignment horizontal="center"/>
    </xf>
    <xf numFmtId="0" fontId="3" fillId="24" borderId="14" xfId="0" applyFont="1" applyFill="1" applyBorder="1" applyAlignment="1">
      <alignment horizontal="center"/>
    </xf>
    <xf numFmtId="0" fontId="3" fillId="24" borderId="16" xfId="0" applyFont="1" applyFill="1" applyBorder="1" applyAlignment="1">
      <alignment horizontal="center"/>
    </xf>
    <xf numFmtId="0" fontId="3" fillId="24" borderId="64" xfId="0" applyFont="1" applyFill="1" applyBorder="1" applyAlignment="1">
      <alignment horizontal="center"/>
    </xf>
    <xf numFmtId="0" fontId="3" fillId="24" borderId="65" xfId="0" applyFont="1" applyFill="1" applyBorder="1" applyAlignment="1">
      <alignment horizontal="center"/>
    </xf>
    <xf numFmtId="0" fontId="3" fillId="24" borderId="66" xfId="0" applyFont="1" applyFill="1" applyBorder="1" applyAlignment="1">
      <alignment horizontal="center"/>
    </xf>
    <xf numFmtId="0" fontId="3" fillId="24" borderId="67" xfId="0" applyFont="1" applyFill="1" applyBorder="1" applyAlignment="1">
      <alignment horizontal="center"/>
    </xf>
    <xf numFmtId="0" fontId="3" fillId="7" borderId="25" xfId="0" applyFont="1" applyFill="1" applyBorder="1" applyAlignment="1">
      <alignment horizontal="center"/>
    </xf>
    <xf numFmtId="0" fontId="3" fillId="7" borderId="27" xfId="0" applyFont="1" applyFill="1" applyBorder="1" applyAlignment="1">
      <alignment horizontal="center"/>
    </xf>
    <xf numFmtId="0" fontId="3" fillId="24" borderId="19" xfId="0" applyFont="1" applyFill="1" applyBorder="1" applyAlignment="1">
      <alignment horizontal="center"/>
    </xf>
    <xf numFmtId="0" fontId="3" fillId="24" borderId="20" xfId="0" applyFont="1" applyFill="1" applyBorder="1" applyAlignment="1">
      <alignment horizontal="center"/>
    </xf>
    <xf numFmtId="0" fontId="3" fillId="24" borderId="21" xfId="0" applyFont="1" applyFill="1" applyBorder="1" applyAlignment="1">
      <alignment horizontal="center"/>
    </xf>
    <xf numFmtId="0" fontId="3" fillId="24" borderId="30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3" fillId="24" borderId="45" xfId="0" applyFont="1" applyFill="1" applyBorder="1" applyAlignment="1">
      <alignment horizontal="center"/>
    </xf>
    <xf numFmtId="0" fontId="3" fillId="24" borderId="46" xfId="0" applyFont="1" applyFill="1" applyBorder="1" applyAlignment="1">
      <alignment horizontal="center"/>
    </xf>
    <xf numFmtId="0" fontId="3" fillId="24" borderId="68" xfId="0" applyFont="1" applyFill="1" applyBorder="1" applyAlignment="1">
      <alignment horizontal="center"/>
    </xf>
    <xf numFmtId="0" fontId="3" fillId="24" borderId="69" xfId="0" applyFont="1" applyFill="1" applyBorder="1" applyAlignment="1">
      <alignment horizontal="center"/>
    </xf>
    <xf numFmtId="0" fontId="0" fillId="0" borderId="33" xfId="0" applyNumberFormat="1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indexed="8"/>
      </font>
    </dxf>
    <dxf>
      <font>
        <color indexed="8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S16"/>
  <sheetViews>
    <sheetView tabSelected="1" zoomScale="108" zoomScaleNormal="108" zoomScalePageLayoutView="0"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0.7109375" style="5" bestFit="1" customWidth="1"/>
    <col min="2" max="2" width="2.28125" style="5" hidden="1" customWidth="1"/>
    <col min="3" max="3" width="2.140625" style="5" hidden="1" customWidth="1"/>
    <col min="4" max="5" width="2.28125" style="5" hidden="1" customWidth="1"/>
    <col min="6" max="6" width="2.140625" style="5" hidden="1" customWidth="1"/>
    <col min="7" max="7" width="2.28125" style="5" hidden="1" customWidth="1"/>
    <col min="8" max="9" width="9.140625" style="5" customWidth="1"/>
    <col min="10" max="10" width="6.140625" style="5" bestFit="1" customWidth="1"/>
    <col min="11" max="11" width="6.421875" style="5" bestFit="1" customWidth="1"/>
    <col min="12" max="12" width="6.140625" style="5" bestFit="1" customWidth="1"/>
    <col min="13" max="13" width="6.421875" style="5" bestFit="1" customWidth="1"/>
    <col min="14" max="14" width="6.140625" style="5" bestFit="1" customWidth="1"/>
    <col min="15" max="15" width="6.421875" style="5" bestFit="1" customWidth="1"/>
    <col min="16" max="16" width="6.140625" style="5" bestFit="1" customWidth="1"/>
    <col min="17" max="17" width="7.00390625" style="5" customWidth="1"/>
    <col min="18" max="18" width="6.421875" style="5" bestFit="1" customWidth="1"/>
    <col min="19" max="19" width="6.140625" style="5" bestFit="1" customWidth="1"/>
    <col min="20" max="20" width="0" style="5" hidden="1" customWidth="1"/>
    <col min="21" max="16384" width="9.140625" style="5" customWidth="1"/>
  </cols>
  <sheetData>
    <row r="1" spans="8:19" ht="27.75" customHeight="1" thickBot="1">
      <c r="H1" s="157" t="s">
        <v>84</v>
      </c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</row>
    <row r="2" spans="1:19" ht="12.75">
      <c r="A2" s="4"/>
      <c r="H2" s="160" t="s">
        <v>2</v>
      </c>
      <c r="I2" s="161"/>
      <c r="J2" s="160" t="s">
        <v>1</v>
      </c>
      <c r="K2" s="161"/>
      <c r="L2" s="160" t="s">
        <v>5</v>
      </c>
      <c r="M2" s="161"/>
      <c r="N2" s="160" t="s">
        <v>3</v>
      </c>
      <c r="O2" s="161"/>
      <c r="P2" s="160" t="s">
        <v>4</v>
      </c>
      <c r="Q2" s="161"/>
      <c r="R2" s="158" t="s">
        <v>43</v>
      </c>
      <c r="S2" s="159"/>
    </row>
    <row r="3" spans="1:19" ht="13.5" thickBot="1">
      <c r="A3" s="68" t="s">
        <v>0</v>
      </c>
      <c r="B3" s="67" t="s">
        <v>28</v>
      </c>
      <c r="C3" s="67" t="s">
        <v>29</v>
      </c>
      <c r="D3" s="67" t="s">
        <v>30</v>
      </c>
      <c r="E3" s="67" t="s">
        <v>31</v>
      </c>
      <c r="F3" s="67" t="s">
        <v>32</v>
      </c>
      <c r="G3" s="93" t="s">
        <v>33</v>
      </c>
      <c r="H3" s="94" t="s">
        <v>83</v>
      </c>
      <c r="I3" s="95" t="s">
        <v>6</v>
      </c>
      <c r="J3" s="94" t="s">
        <v>7</v>
      </c>
      <c r="K3" s="95" t="s">
        <v>6</v>
      </c>
      <c r="L3" s="94" t="s">
        <v>7</v>
      </c>
      <c r="M3" s="95" t="s">
        <v>6</v>
      </c>
      <c r="N3" s="94" t="s">
        <v>7</v>
      </c>
      <c r="O3" s="95" t="s">
        <v>6</v>
      </c>
      <c r="P3" s="94" t="s">
        <v>7</v>
      </c>
      <c r="Q3" s="95" t="s">
        <v>6</v>
      </c>
      <c r="R3" s="94" t="s">
        <v>6</v>
      </c>
      <c r="S3" s="95" t="s">
        <v>7</v>
      </c>
    </row>
    <row r="4" spans="1:19" ht="12.75">
      <c r="A4" s="148" t="s">
        <v>44</v>
      </c>
      <c r="B4" s="144" t="s">
        <v>34</v>
      </c>
      <c r="C4" s="63"/>
      <c r="D4" s="63"/>
      <c r="E4" s="63" t="s">
        <v>34</v>
      </c>
      <c r="F4" s="63" t="s">
        <v>34</v>
      </c>
      <c r="G4" s="64" t="s">
        <v>34</v>
      </c>
      <c r="H4" s="104">
        <v>4</v>
      </c>
      <c r="I4" s="28">
        <v>7</v>
      </c>
      <c r="J4" s="27">
        <v>1</v>
      </c>
      <c r="K4" s="28">
        <v>10</v>
      </c>
      <c r="L4" s="27" t="s">
        <v>81</v>
      </c>
      <c r="M4" s="28" t="s">
        <v>81</v>
      </c>
      <c r="N4" s="27">
        <v>2</v>
      </c>
      <c r="O4" s="28">
        <v>9</v>
      </c>
      <c r="P4" s="27">
        <v>4</v>
      </c>
      <c r="Q4" s="28">
        <v>7</v>
      </c>
      <c r="R4" s="151">
        <v>33</v>
      </c>
      <c r="S4" s="152">
        <v>1</v>
      </c>
    </row>
    <row r="5" spans="1:19" ht="12.75">
      <c r="A5" s="149" t="s">
        <v>54</v>
      </c>
      <c r="B5" s="145" t="s">
        <v>34</v>
      </c>
      <c r="C5" s="62" t="s">
        <v>34</v>
      </c>
      <c r="D5" s="62" t="s">
        <v>34</v>
      </c>
      <c r="E5" s="62" t="s">
        <v>34</v>
      </c>
      <c r="F5" s="62" t="s">
        <v>34</v>
      </c>
      <c r="G5" s="66" t="s">
        <v>34</v>
      </c>
      <c r="H5" s="105">
        <v>7</v>
      </c>
      <c r="I5" s="30">
        <v>4</v>
      </c>
      <c r="J5" s="29" t="s">
        <v>81</v>
      </c>
      <c r="K5" s="30" t="s">
        <v>81</v>
      </c>
      <c r="L5" s="29">
        <v>2</v>
      </c>
      <c r="M5" s="30">
        <v>9</v>
      </c>
      <c r="N5" s="29">
        <v>1</v>
      </c>
      <c r="O5" s="30">
        <v>10</v>
      </c>
      <c r="P5" s="29">
        <v>6</v>
      </c>
      <c r="Q5" s="30">
        <v>5</v>
      </c>
      <c r="R5" s="153">
        <v>28</v>
      </c>
      <c r="S5" s="154">
        <v>2</v>
      </c>
    </row>
    <row r="6" spans="1:19" ht="12.75">
      <c r="A6" s="149" t="s">
        <v>51</v>
      </c>
      <c r="B6" s="146" t="s">
        <v>34</v>
      </c>
      <c r="C6" s="61" t="s">
        <v>34</v>
      </c>
      <c r="D6" s="61"/>
      <c r="E6" s="61" t="s">
        <v>34</v>
      </c>
      <c r="F6" s="61"/>
      <c r="G6" s="65" t="s">
        <v>34</v>
      </c>
      <c r="H6" s="105">
        <v>1</v>
      </c>
      <c r="I6" s="30">
        <v>10</v>
      </c>
      <c r="J6" s="29" t="s">
        <v>81</v>
      </c>
      <c r="K6" s="30" t="s">
        <v>81</v>
      </c>
      <c r="L6" s="29">
        <v>1</v>
      </c>
      <c r="M6" s="30">
        <v>10</v>
      </c>
      <c r="N6" s="29">
        <v>6</v>
      </c>
      <c r="O6" s="30">
        <v>5</v>
      </c>
      <c r="P6" s="29">
        <v>9</v>
      </c>
      <c r="Q6" s="30">
        <v>2</v>
      </c>
      <c r="R6" s="153">
        <v>27</v>
      </c>
      <c r="S6" s="154">
        <v>3</v>
      </c>
    </row>
    <row r="7" spans="1:19" ht="12.75">
      <c r="A7" s="149" t="s">
        <v>58</v>
      </c>
      <c r="B7" s="145" t="s">
        <v>34</v>
      </c>
      <c r="C7" s="62"/>
      <c r="D7" s="62" t="s">
        <v>34</v>
      </c>
      <c r="E7" s="62" t="s">
        <v>34</v>
      </c>
      <c r="F7" s="62" t="s">
        <v>34</v>
      </c>
      <c r="G7" s="66" t="s">
        <v>34</v>
      </c>
      <c r="H7" s="105">
        <v>8</v>
      </c>
      <c r="I7" s="30">
        <v>3</v>
      </c>
      <c r="J7" s="29">
        <v>2</v>
      </c>
      <c r="K7" s="30">
        <v>9</v>
      </c>
      <c r="L7" s="29" t="s">
        <v>81</v>
      </c>
      <c r="M7" s="30" t="s">
        <v>81</v>
      </c>
      <c r="N7" s="29">
        <v>7</v>
      </c>
      <c r="O7" s="30">
        <v>4</v>
      </c>
      <c r="P7" s="29">
        <v>1</v>
      </c>
      <c r="Q7" s="30">
        <v>10</v>
      </c>
      <c r="R7" s="153">
        <v>26</v>
      </c>
      <c r="S7" s="154">
        <v>4</v>
      </c>
    </row>
    <row r="8" spans="1:19" ht="12.75">
      <c r="A8" s="149" t="s">
        <v>47</v>
      </c>
      <c r="B8" s="145" t="s">
        <v>34</v>
      </c>
      <c r="C8" s="62" t="s">
        <v>34</v>
      </c>
      <c r="D8" s="62" t="s">
        <v>34</v>
      </c>
      <c r="E8" s="62" t="s">
        <v>34</v>
      </c>
      <c r="F8" s="62" t="s">
        <v>34</v>
      </c>
      <c r="G8" s="66" t="s">
        <v>34</v>
      </c>
      <c r="H8" s="105">
        <v>6</v>
      </c>
      <c r="I8" s="30">
        <v>5</v>
      </c>
      <c r="J8" s="29" t="s">
        <v>81</v>
      </c>
      <c r="K8" s="30" t="s">
        <v>81</v>
      </c>
      <c r="L8" s="29">
        <v>4</v>
      </c>
      <c r="M8" s="30">
        <v>7</v>
      </c>
      <c r="N8" s="29">
        <v>4</v>
      </c>
      <c r="O8" s="30">
        <v>7</v>
      </c>
      <c r="P8" s="29">
        <v>9</v>
      </c>
      <c r="Q8" s="30">
        <v>2</v>
      </c>
      <c r="R8" s="153">
        <v>21</v>
      </c>
      <c r="S8" s="154">
        <v>5</v>
      </c>
    </row>
    <row r="9" spans="1:19" ht="12.75">
      <c r="A9" s="149" t="s">
        <v>45</v>
      </c>
      <c r="B9" s="146"/>
      <c r="C9" s="61"/>
      <c r="D9" s="61" t="s">
        <v>34</v>
      </c>
      <c r="E9" s="61"/>
      <c r="F9" s="61"/>
      <c r="G9" s="65"/>
      <c r="H9" s="29">
        <v>10</v>
      </c>
      <c r="I9" s="30">
        <v>1</v>
      </c>
      <c r="J9" s="29">
        <v>3</v>
      </c>
      <c r="K9" s="30">
        <v>8</v>
      </c>
      <c r="L9" s="29" t="s">
        <v>81</v>
      </c>
      <c r="M9" s="30" t="s">
        <v>81</v>
      </c>
      <c r="N9" s="29">
        <v>5</v>
      </c>
      <c r="O9" s="30">
        <v>6</v>
      </c>
      <c r="P9" s="29">
        <v>5</v>
      </c>
      <c r="Q9" s="30">
        <v>6</v>
      </c>
      <c r="R9" s="153">
        <v>21</v>
      </c>
      <c r="S9" s="154">
        <v>5</v>
      </c>
    </row>
    <row r="10" spans="1:19" ht="12.75">
      <c r="A10" s="149" t="s">
        <v>49</v>
      </c>
      <c r="B10" s="146" t="s">
        <v>34</v>
      </c>
      <c r="C10" s="61"/>
      <c r="D10" s="61"/>
      <c r="E10" s="61" t="s">
        <v>34</v>
      </c>
      <c r="F10" s="61" t="s">
        <v>34</v>
      </c>
      <c r="G10" s="65" t="s">
        <v>34</v>
      </c>
      <c r="H10" s="105">
        <v>14</v>
      </c>
      <c r="I10" s="30" t="s">
        <v>81</v>
      </c>
      <c r="J10" s="29" t="s">
        <v>81</v>
      </c>
      <c r="K10" s="30" t="s">
        <v>81</v>
      </c>
      <c r="L10" s="29" t="s">
        <v>81</v>
      </c>
      <c r="M10" s="30" t="s">
        <v>81</v>
      </c>
      <c r="N10" s="29">
        <v>3</v>
      </c>
      <c r="O10" s="30">
        <v>8</v>
      </c>
      <c r="P10" s="29">
        <v>2</v>
      </c>
      <c r="Q10" s="30">
        <v>9</v>
      </c>
      <c r="R10" s="153">
        <v>17</v>
      </c>
      <c r="S10" s="154">
        <v>7</v>
      </c>
    </row>
    <row r="11" spans="1:19" ht="12.75">
      <c r="A11" s="149" t="s">
        <v>48</v>
      </c>
      <c r="B11" s="145" t="s">
        <v>34</v>
      </c>
      <c r="C11" s="62" t="s">
        <v>34</v>
      </c>
      <c r="D11" s="62" t="s">
        <v>34</v>
      </c>
      <c r="E11" s="62" t="s">
        <v>34</v>
      </c>
      <c r="F11" s="62" t="s">
        <v>34</v>
      </c>
      <c r="G11" s="66" t="s">
        <v>34</v>
      </c>
      <c r="H11" s="105">
        <v>9</v>
      </c>
      <c r="I11" s="30">
        <v>2</v>
      </c>
      <c r="J11" s="29" t="s">
        <v>81</v>
      </c>
      <c r="K11" s="30" t="s">
        <v>81</v>
      </c>
      <c r="L11" s="29">
        <v>3</v>
      </c>
      <c r="M11" s="30">
        <v>8</v>
      </c>
      <c r="N11" s="29">
        <v>8</v>
      </c>
      <c r="O11" s="30">
        <v>3</v>
      </c>
      <c r="P11" s="29">
        <v>8</v>
      </c>
      <c r="Q11" s="30">
        <v>3</v>
      </c>
      <c r="R11" s="153">
        <v>16</v>
      </c>
      <c r="S11" s="154">
        <v>8</v>
      </c>
    </row>
    <row r="12" spans="1:19" ht="12.75">
      <c r="A12" s="149" t="s">
        <v>50</v>
      </c>
      <c r="B12" s="146" t="s">
        <v>34</v>
      </c>
      <c r="C12" s="61"/>
      <c r="D12" s="61"/>
      <c r="E12" s="61" t="s">
        <v>34</v>
      </c>
      <c r="F12" s="61" t="s">
        <v>34</v>
      </c>
      <c r="G12" s="65" t="s">
        <v>34</v>
      </c>
      <c r="H12" s="105">
        <v>2</v>
      </c>
      <c r="I12" s="30">
        <v>9</v>
      </c>
      <c r="J12" s="29" t="s">
        <v>81</v>
      </c>
      <c r="K12" s="30" t="s">
        <v>81</v>
      </c>
      <c r="L12" s="29" t="s">
        <v>81</v>
      </c>
      <c r="M12" s="30" t="s">
        <v>81</v>
      </c>
      <c r="N12" s="29" t="s">
        <v>81</v>
      </c>
      <c r="O12" s="30" t="s">
        <v>81</v>
      </c>
      <c r="P12" s="29">
        <v>6</v>
      </c>
      <c r="Q12" s="30">
        <v>5</v>
      </c>
      <c r="R12" s="153">
        <v>14</v>
      </c>
      <c r="S12" s="154">
        <v>9</v>
      </c>
    </row>
    <row r="13" spans="1:19" ht="12.75">
      <c r="A13" s="149" t="s">
        <v>53</v>
      </c>
      <c r="B13" s="146"/>
      <c r="C13" s="61"/>
      <c r="D13" s="61" t="s">
        <v>34</v>
      </c>
      <c r="E13" s="61" t="s">
        <v>34</v>
      </c>
      <c r="F13" s="61" t="s">
        <v>34</v>
      </c>
      <c r="G13" s="65" t="s">
        <v>34</v>
      </c>
      <c r="H13" s="105">
        <v>5</v>
      </c>
      <c r="I13" s="30">
        <v>6</v>
      </c>
      <c r="J13" s="29" t="s">
        <v>81</v>
      </c>
      <c r="K13" s="30" t="s">
        <v>81</v>
      </c>
      <c r="L13" s="29" t="s">
        <v>81</v>
      </c>
      <c r="M13" s="30" t="s">
        <v>81</v>
      </c>
      <c r="N13" s="29" t="s">
        <v>81</v>
      </c>
      <c r="O13" s="30" t="s">
        <v>81</v>
      </c>
      <c r="P13" s="29">
        <v>3</v>
      </c>
      <c r="Q13" s="30">
        <v>8</v>
      </c>
      <c r="R13" s="153">
        <v>14</v>
      </c>
      <c r="S13" s="154">
        <v>9</v>
      </c>
    </row>
    <row r="14" spans="1:19" ht="12.75">
      <c r="A14" s="149" t="s">
        <v>52</v>
      </c>
      <c r="B14" s="146"/>
      <c r="C14" s="61"/>
      <c r="D14" s="61" t="s">
        <v>34</v>
      </c>
      <c r="E14" s="61" t="s">
        <v>34</v>
      </c>
      <c r="F14" s="61" t="s">
        <v>34</v>
      </c>
      <c r="G14" s="65" t="s">
        <v>34</v>
      </c>
      <c r="H14" s="105">
        <v>3</v>
      </c>
      <c r="I14" s="30">
        <v>8</v>
      </c>
      <c r="J14" s="29" t="s">
        <v>81</v>
      </c>
      <c r="K14" s="30" t="s">
        <v>81</v>
      </c>
      <c r="L14" s="29" t="s">
        <v>81</v>
      </c>
      <c r="M14" s="30" t="s">
        <v>81</v>
      </c>
      <c r="N14" s="29" t="s">
        <v>81</v>
      </c>
      <c r="O14" s="30" t="s">
        <v>81</v>
      </c>
      <c r="P14" s="29">
        <v>9</v>
      </c>
      <c r="Q14" s="30">
        <v>2</v>
      </c>
      <c r="R14" s="153">
        <v>10</v>
      </c>
      <c r="S14" s="154">
        <v>11</v>
      </c>
    </row>
    <row r="15" spans="1:19" ht="12.75">
      <c r="A15" s="149" t="s">
        <v>59</v>
      </c>
      <c r="B15" s="147"/>
      <c r="C15" s="101"/>
      <c r="D15" s="101"/>
      <c r="E15" s="101"/>
      <c r="F15" s="101"/>
      <c r="G15" s="102" t="s">
        <v>34</v>
      </c>
      <c r="H15" s="106">
        <v>10</v>
      </c>
      <c r="I15" s="99">
        <v>1</v>
      </c>
      <c r="J15" s="103" t="s">
        <v>81</v>
      </c>
      <c r="K15" s="99" t="s">
        <v>81</v>
      </c>
      <c r="L15" s="103" t="s">
        <v>81</v>
      </c>
      <c r="M15" s="99" t="s">
        <v>81</v>
      </c>
      <c r="N15" s="103" t="s">
        <v>81</v>
      </c>
      <c r="O15" s="99" t="s">
        <v>81</v>
      </c>
      <c r="P15" s="103" t="s">
        <v>81</v>
      </c>
      <c r="Q15" s="99" t="s">
        <v>81</v>
      </c>
      <c r="R15" s="155">
        <v>1</v>
      </c>
      <c r="S15" s="156">
        <v>12</v>
      </c>
    </row>
    <row r="16" spans="1:19" ht="13.5" thickBot="1">
      <c r="A16" s="150" t="s">
        <v>55</v>
      </c>
      <c r="B16" s="146"/>
      <c r="C16" s="61"/>
      <c r="D16" s="61"/>
      <c r="E16" s="61"/>
      <c r="F16" s="61"/>
      <c r="G16" s="65" t="s">
        <v>34</v>
      </c>
      <c r="H16" s="177">
        <v>13</v>
      </c>
      <c r="I16" s="178" t="s">
        <v>81</v>
      </c>
      <c r="J16" s="179" t="s">
        <v>81</v>
      </c>
      <c r="K16" s="178" t="s">
        <v>81</v>
      </c>
      <c r="L16" s="179" t="s">
        <v>81</v>
      </c>
      <c r="M16" s="178" t="s">
        <v>81</v>
      </c>
      <c r="N16" s="179" t="s">
        <v>81</v>
      </c>
      <c r="O16" s="178" t="s">
        <v>81</v>
      </c>
      <c r="P16" s="179" t="s">
        <v>81</v>
      </c>
      <c r="Q16" s="178" t="s">
        <v>81</v>
      </c>
      <c r="R16" s="153" t="s">
        <v>81</v>
      </c>
      <c r="S16" s="154">
        <v>13</v>
      </c>
    </row>
  </sheetData>
  <sheetProtection/>
  <mergeCells count="7">
    <mergeCell ref="H1:S1"/>
    <mergeCell ref="R2:S2"/>
    <mergeCell ref="L2:M2"/>
    <mergeCell ref="J2:K2"/>
    <mergeCell ref="H2:I2"/>
    <mergeCell ref="N2:O2"/>
    <mergeCell ref="P2:Q2"/>
  </mergeCells>
  <conditionalFormatting sqref="H4:S16">
    <cfRule type="cellIs" priority="2" dxfId="0" operator="greaterThan" stopIfTrue="1">
      <formula>0</formula>
    </cfRule>
  </conditionalFormatting>
  <printOptions/>
  <pageMargins left="0.26" right="0.58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</sheetPr>
  <dimension ref="A1:I23"/>
  <sheetViews>
    <sheetView zoomScalePageLayoutView="0" workbookViewId="0" topLeftCell="A1">
      <pane ySplit="2" topLeftCell="BM3" activePane="bottomLeft" state="frozen"/>
      <selection pane="topLeft" activeCell="A1" sqref="A1"/>
      <selection pane="bottomLeft" activeCell="A19" sqref="A19"/>
    </sheetView>
  </sheetViews>
  <sheetFormatPr defaultColWidth="9.140625" defaultRowHeight="12.75"/>
  <cols>
    <col min="1" max="1" width="26.00390625" style="0" bestFit="1" customWidth="1"/>
    <col min="2" max="2" width="7.7109375" style="0" bestFit="1" customWidth="1"/>
    <col min="3" max="6" width="8.140625" style="0" bestFit="1" customWidth="1"/>
    <col min="7" max="7" width="8.00390625" style="0" bestFit="1" customWidth="1"/>
    <col min="8" max="8" width="7.7109375" style="97" bestFit="1" customWidth="1"/>
    <col min="9" max="9" width="8.28125" style="0" bestFit="1" customWidth="1"/>
    <col min="11" max="11" width="15.57421875" style="0" hidden="1" customWidth="1"/>
  </cols>
  <sheetData>
    <row r="1" spans="1:9" ht="13.5" thickBot="1">
      <c r="A1" t="s">
        <v>85</v>
      </c>
      <c r="B1" s="162" t="s">
        <v>2</v>
      </c>
      <c r="C1" s="162"/>
      <c r="D1" s="162"/>
      <c r="E1" s="162"/>
      <c r="F1" s="162"/>
      <c r="G1" s="162"/>
      <c r="H1" s="162"/>
      <c r="I1" s="70"/>
    </row>
    <row r="2" spans="1:9" ht="13.5" thickBot="1">
      <c r="A2" s="6" t="s">
        <v>0</v>
      </c>
      <c r="B2" s="7" t="s">
        <v>8</v>
      </c>
      <c r="C2" s="7" t="s">
        <v>9</v>
      </c>
      <c r="D2" s="7" t="s">
        <v>10</v>
      </c>
      <c r="E2" s="7" t="s">
        <v>11</v>
      </c>
      <c r="F2" s="7" t="s">
        <v>12</v>
      </c>
      <c r="G2" s="8" t="s">
        <v>6</v>
      </c>
      <c r="H2" s="8" t="s">
        <v>7</v>
      </c>
      <c r="I2" s="9" t="s">
        <v>35</v>
      </c>
    </row>
    <row r="3" spans="1:9" ht="12.75">
      <c r="A3" s="72" t="s">
        <v>51</v>
      </c>
      <c r="B3" s="32">
        <v>2</v>
      </c>
      <c r="C3" s="31">
        <v>2</v>
      </c>
      <c r="D3" s="31">
        <v>3.5</v>
      </c>
      <c r="E3" s="31"/>
      <c r="F3" s="32"/>
      <c r="G3" s="109">
        <f aca="true" t="shared" si="0" ref="G3:G16">SUM(B3:F3)</f>
        <v>7.5</v>
      </c>
      <c r="H3" s="114">
        <v>1</v>
      </c>
      <c r="I3" s="74">
        <v>10</v>
      </c>
    </row>
    <row r="4" spans="1:9" ht="12.75">
      <c r="A4" s="75" t="s">
        <v>50</v>
      </c>
      <c r="B4" s="33">
        <v>1.5</v>
      </c>
      <c r="C4" s="34">
        <v>2.5</v>
      </c>
      <c r="D4" s="34">
        <v>1.5</v>
      </c>
      <c r="E4" s="34">
        <v>0</v>
      </c>
      <c r="F4" s="33">
        <v>2</v>
      </c>
      <c r="G4" s="110">
        <f t="shared" si="0"/>
        <v>7.5</v>
      </c>
      <c r="H4" s="115">
        <v>2</v>
      </c>
      <c r="I4" s="58">
        <v>9</v>
      </c>
    </row>
    <row r="5" spans="1:9" ht="12.75">
      <c r="A5" s="75" t="s">
        <v>52</v>
      </c>
      <c r="B5" s="33">
        <v>2.5</v>
      </c>
      <c r="C5" s="34">
        <v>2.5</v>
      </c>
      <c r="D5" s="34">
        <v>0</v>
      </c>
      <c r="E5" s="34">
        <v>0</v>
      </c>
      <c r="F5" s="33">
        <v>2</v>
      </c>
      <c r="G5" s="110">
        <f t="shared" si="0"/>
        <v>7</v>
      </c>
      <c r="H5" s="115">
        <v>3</v>
      </c>
      <c r="I5" s="58">
        <v>8</v>
      </c>
    </row>
    <row r="6" spans="1:9" ht="12.75">
      <c r="A6" s="75" t="s">
        <v>44</v>
      </c>
      <c r="B6" s="33">
        <v>0</v>
      </c>
      <c r="C6" s="34">
        <v>2.5</v>
      </c>
      <c r="D6" s="34">
        <v>0</v>
      </c>
      <c r="E6" s="34">
        <v>0</v>
      </c>
      <c r="F6" s="33">
        <v>2.5</v>
      </c>
      <c r="G6" s="110">
        <f t="shared" si="0"/>
        <v>5</v>
      </c>
      <c r="H6" s="115">
        <v>4</v>
      </c>
      <c r="I6" s="58">
        <v>7</v>
      </c>
    </row>
    <row r="7" spans="1:9" ht="12.75">
      <c r="A7" s="75" t="s">
        <v>53</v>
      </c>
      <c r="B7" s="33">
        <v>1.5</v>
      </c>
      <c r="C7" s="33">
        <v>1.5</v>
      </c>
      <c r="D7" s="33">
        <v>1.5</v>
      </c>
      <c r="E7" s="33">
        <v>0</v>
      </c>
      <c r="F7" s="33">
        <v>0</v>
      </c>
      <c r="G7" s="110">
        <f t="shared" si="0"/>
        <v>4.5</v>
      </c>
      <c r="H7" s="115">
        <v>5</v>
      </c>
      <c r="I7" s="58">
        <v>6</v>
      </c>
    </row>
    <row r="8" spans="1:9" ht="12.75">
      <c r="A8" s="75" t="s">
        <v>47</v>
      </c>
      <c r="B8" s="33">
        <v>2.5</v>
      </c>
      <c r="C8" s="34">
        <v>1.5</v>
      </c>
      <c r="D8" s="34">
        <v>0</v>
      </c>
      <c r="E8" s="34" t="s">
        <v>63</v>
      </c>
      <c r="F8" s="34"/>
      <c r="G8" s="110">
        <f t="shared" si="0"/>
        <v>4</v>
      </c>
      <c r="H8" s="115">
        <v>6</v>
      </c>
      <c r="I8" s="58">
        <v>5</v>
      </c>
    </row>
    <row r="9" spans="1:9" ht="12.75">
      <c r="A9" s="75" t="s">
        <v>54</v>
      </c>
      <c r="B9" s="33">
        <v>2.5</v>
      </c>
      <c r="C9" s="34">
        <v>1</v>
      </c>
      <c r="D9" s="34">
        <v>0</v>
      </c>
      <c r="E9" s="34">
        <v>0</v>
      </c>
      <c r="F9" s="34">
        <v>0</v>
      </c>
      <c r="G9" s="110">
        <f t="shared" si="0"/>
        <v>3.5</v>
      </c>
      <c r="H9" s="115">
        <v>7</v>
      </c>
      <c r="I9" s="58">
        <v>4</v>
      </c>
    </row>
    <row r="10" spans="1:9" ht="12.75">
      <c r="A10" s="75" t="s">
        <v>58</v>
      </c>
      <c r="B10" s="33">
        <v>0</v>
      </c>
      <c r="C10" s="34">
        <v>3</v>
      </c>
      <c r="D10" s="34">
        <v>0</v>
      </c>
      <c r="E10" s="34"/>
      <c r="F10" s="33"/>
      <c r="G10" s="110">
        <f t="shared" si="0"/>
        <v>3</v>
      </c>
      <c r="H10" s="115">
        <v>8</v>
      </c>
      <c r="I10" s="58">
        <v>3</v>
      </c>
    </row>
    <row r="11" spans="1:9" ht="12.75">
      <c r="A11" s="75" t="s">
        <v>48</v>
      </c>
      <c r="B11" s="33">
        <v>0</v>
      </c>
      <c r="C11" s="34">
        <v>0</v>
      </c>
      <c r="D11" s="34">
        <v>2.5</v>
      </c>
      <c r="E11" s="34">
        <v>0</v>
      </c>
      <c r="F11" s="34"/>
      <c r="G11" s="110">
        <f t="shared" si="0"/>
        <v>2.5</v>
      </c>
      <c r="H11" s="115">
        <v>9</v>
      </c>
      <c r="I11" s="58">
        <v>2</v>
      </c>
    </row>
    <row r="12" spans="1:9" ht="12.75">
      <c r="A12" s="75" t="s">
        <v>59</v>
      </c>
      <c r="B12" s="33">
        <v>0</v>
      </c>
      <c r="C12" s="34">
        <v>0</v>
      </c>
      <c r="D12" s="34">
        <v>2</v>
      </c>
      <c r="E12" s="34">
        <v>0</v>
      </c>
      <c r="F12" s="34">
        <v>0</v>
      </c>
      <c r="G12" s="110">
        <f t="shared" si="0"/>
        <v>2</v>
      </c>
      <c r="H12" s="115">
        <v>10</v>
      </c>
      <c r="I12" s="58">
        <v>1</v>
      </c>
    </row>
    <row r="13" spans="1:9" ht="13.5" thickBot="1">
      <c r="A13" s="92" t="s">
        <v>45</v>
      </c>
      <c r="B13" s="33">
        <v>0</v>
      </c>
      <c r="C13" s="34">
        <v>2</v>
      </c>
      <c r="D13" s="34">
        <v>0</v>
      </c>
      <c r="E13" s="34">
        <v>0</v>
      </c>
      <c r="F13" s="34">
        <v>0</v>
      </c>
      <c r="G13" s="110">
        <f t="shared" si="0"/>
        <v>2</v>
      </c>
      <c r="H13" s="111">
        <v>10</v>
      </c>
      <c r="I13" s="60">
        <v>1</v>
      </c>
    </row>
    <row r="14" spans="1:9" ht="12.75">
      <c r="A14" s="75" t="s">
        <v>64</v>
      </c>
      <c r="B14" s="33">
        <v>0</v>
      </c>
      <c r="C14" s="34">
        <v>1.5</v>
      </c>
      <c r="D14" s="34">
        <v>0</v>
      </c>
      <c r="E14" s="34"/>
      <c r="F14" s="34"/>
      <c r="G14" s="110">
        <f t="shared" si="0"/>
        <v>1.5</v>
      </c>
      <c r="H14" s="116">
        <v>12</v>
      </c>
      <c r="I14" s="1"/>
    </row>
    <row r="15" spans="1:9" ht="12.75">
      <c r="A15" s="75" t="s">
        <v>55</v>
      </c>
      <c r="B15" s="33">
        <v>0</v>
      </c>
      <c r="C15" s="34">
        <v>0</v>
      </c>
      <c r="D15" s="34">
        <v>1</v>
      </c>
      <c r="E15" s="34">
        <v>0</v>
      </c>
      <c r="F15" s="34">
        <v>0</v>
      </c>
      <c r="G15" s="110">
        <f t="shared" si="0"/>
        <v>1</v>
      </c>
      <c r="H15" s="117">
        <v>13</v>
      </c>
      <c r="I15" s="1"/>
    </row>
    <row r="16" spans="1:9" ht="13.5" thickBot="1">
      <c r="A16" s="76" t="s">
        <v>49</v>
      </c>
      <c r="B16" s="45">
        <v>0</v>
      </c>
      <c r="C16" s="45">
        <v>0</v>
      </c>
      <c r="D16" s="45">
        <v>0</v>
      </c>
      <c r="E16" s="45">
        <v>0</v>
      </c>
      <c r="F16" s="45">
        <v>0</v>
      </c>
      <c r="G16" s="113">
        <f t="shared" si="0"/>
        <v>0</v>
      </c>
      <c r="H16" s="118">
        <v>14</v>
      </c>
      <c r="I16" s="1"/>
    </row>
    <row r="17" ht="13.5" thickBot="1"/>
    <row r="18" spans="1:8" ht="13.5" thickBot="1">
      <c r="A18" s="3" t="s">
        <v>86</v>
      </c>
      <c r="B18" s="162" t="s">
        <v>2</v>
      </c>
      <c r="C18" s="162"/>
      <c r="D18" s="162"/>
      <c r="E18" s="162"/>
      <c r="F18" s="162"/>
      <c r="G18" s="162"/>
      <c r="H18" s="162"/>
    </row>
    <row r="19" spans="1:8" ht="13.5" thickBot="1">
      <c r="A19" s="6" t="s">
        <v>0</v>
      </c>
      <c r="B19" s="7" t="s">
        <v>8</v>
      </c>
      <c r="C19" s="7" t="s">
        <v>9</v>
      </c>
      <c r="D19" s="7" t="s">
        <v>10</v>
      </c>
      <c r="E19" s="7" t="s">
        <v>11</v>
      </c>
      <c r="F19" s="7" t="s">
        <v>12</v>
      </c>
      <c r="G19" s="8" t="s">
        <v>6</v>
      </c>
      <c r="H19" s="8" t="s">
        <v>7</v>
      </c>
    </row>
    <row r="20" spans="1:9" ht="12.75">
      <c r="A20" s="20" t="s">
        <v>60</v>
      </c>
      <c r="B20" s="24">
        <v>2.5</v>
      </c>
      <c r="C20" s="32">
        <v>0</v>
      </c>
      <c r="D20" s="31">
        <v>2.5</v>
      </c>
      <c r="E20" s="31">
        <v>2</v>
      </c>
      <c r="F20" s="32"/>
      <c r="G20" s="73">
        <f>SUM(B20:F20)</f>
        <v>7</v>
      </c>
      <c r="H20" s="31" t="s">
        <v>65</v>
      </c>
      <c r="I20" t="s">
        <v>62</v>
      </c>
    </row>
    <row r="21" spans="1:9" ht="12.75">
      <c r="A21" s="21" t="s">
        <v>56</v>
      </c>
      <c r="B21" s="25">
        <v>0</v>
      </c>
      <c r="C21" s="34">
        <v>0</v>
      </c>
      <c r="D21" s="34">
        <v>0</v>
      </c>
      <c r="E21" s="34">
        <v>1</v>
      </c>
      <c r="F21" s="34"/>
      <c r="G21" s="71">
        <f>SUM(B21:F21)</f>
        <v>1</v>
      </c>
      <c r="H21" s="34" t="s">
        <v>66</v>
      </c>
      <c r="I21" t="s">
        <v>62</v>
      </c>
    </row>
    <row r="22" spans="1:9" ht="12.75">
      <c r="A22" s="21" t="s">
        <v>46</v>
      </c>
      <c r="B22" s="25">
        <v>0</v>
      </c>
      <c r="C22" s="34">
        <v>0</v>
      </c>
      <c r="D22" s="34">
        <v>0</v>
      </c>
      <c r="E22" s="34">
        <v>0</v>
      </c>
      <c r="F22" s="34">
        <v>0</v>
      </c>
      <c r="G22" s="71">
        <f>SUM(B22:F22)</f>
        <v>0</v>
      </c>
      <c r="H22" s="34" t="s">
        <v>67</v>
      </c>
      <c r="I22" t="s">
        <v>62</v>
      </c>
    </row>
    <row r="23" spans="1:9" ht="13.5" thickBot="1">
      <c r="A23" s="21" t="s">
        <v>57</v>
      </c>
      <c r="B23" s="46">
        <v>0</v>
      </c>
      <c r="C23" s="44">
        <v>0</v>
      </c>
      <c r="D23" s="44">
        <v>0</v>
      </c>
      <c r="E23" s="44">
        <v>0</v>
      </c>
      <c r="F23" s="44">
        <v>0</v>
      </c>
      <c r="G23" s="108">
        <f>SUM(B23:F23)</f>
        <v>0</v>
      </c>
      <c r="H23" s="44" t="s">
        <v>68</v>
      </c>
      <c r="I23" t="s">
        <v>62</v>
      </c>
    </row>
  </sheetData>
  <sheetProtection/>
  <mergeCells count="2">
    <mergeCell ref="B1:H1"/>
    <mergeCell ref="B18:H18"/>
  </mergeCells>
  <printOptions/>
  <pageMargins left="0.75" right="0.75" top="0.46" bottom="0.42" header="0.32" footer="0.2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2"/>
  </sheetPr>
  <dimension ref="A1:D17"/>
  <sheetViews>
    <sheetView zoomScaleSheetLayoutView="100" zoomScalePageLayoutView="0"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0.7109375" style="0" bestFit="1" customWidth="1"/>
    <col min="2" max="2" width="14.7109375" style="0" bestFit="1" customWidth="1"/>
    <col min="3" max="3" width="6.140625" style="0" bestFit="1" customWidth="1"/>
    <col min="4" max="4" width="6.57421875" style="0" bestFit="1" customWidth="1"/>
    <col min="15" max="15" width="6.140625" style="0" bestFit="1" customWidth="1"/>
  </cols>
  <sheetData>
    <row r="1" spans="1:4" ht="13.5" thickBot="1">
      <c r="A1" t="s">
        <v>85</v>
      </c>
      <c r="B1" s="163" t="s">
        <v>1</v>
      </c>
      <c r="C1" s="164"/>
      <c r="D1" s="165"/>
    </row>
    <row r="2" spans="1:4" ht="13.5" thickBot="1">
      <c r="A2" s="2" t="s">
        <v>0</v>
      </c>
      <c r="B2" s="77" t="s">
        <v>21</v>
      </c>
      <c r="C2" s="85" t="s">
        <v>7</v>
      </c>
      <c r="D2" s="78" t="s">
        <v>35</v>
      </c>
    </row>
    <row r="3" spans="1:4" ht="12.75">
      <c r="A3" s="20" t="s">
        <v>44</v>
      </c>
      <c r="B3" s="24">
        <v>22.3</v>
      </c>
      <c r="C3" s="31">
        <v>1</v>
      </c>
      <c r="D3" s="74">
        <v>10</v>
      </c>
    </row>
    <row r="4" spans="1:4" ht="12.75">
      <c r="A4" s="69" t="s">
        <v>58</v>
      </c>
      <c r="B4" s="25">
        <v>28</v>
      </c>
      <c r="C4" s="36">
        <v>2</v>
      </c>
      <c r="D4" s="58">
        <v>9</v>
      </c>
    </row>
    <row r="5" spans="1:4" ht="13.5" thickBot="1">
      <c r="A5" s="98" t="s">
        <v>45</v>
      </c>
      <c r="B5" s="46">
        <v>50</v>
      </c>
      <c r="C5" s="38">
        <v>3</v>
      </c>
      <c r="D5" s="60">
        <v>8</v>
      </c>
    </row>
    <row r="6" spans="1:4" ht="12.75">
      <c r="A6" s="21" t="s">
        <v>50</v>
      </c>
      <c r="B6" s="53" t="s">
        <v>82</v>
      </c>
      <c r="C6" s="120"/>
      <c r="D6" s="107"/>
    </row>
    <row r="7" spans="1:4" ht="12.75">
      <c r="A7" s="21" t="s">
        <v>58</v>
      </c>
      <c r="B7" s="25" t="s">
        <v>82</v>
      </c>
      <c r="C7" s="36"/>
      <c r="D7" s="58"/>
    </row>
    <row r="8" spans="1:4" ht="12.75">
      <c r="A8" s="21" t="s">
        <v>47</v>
      </c>
      <c r="B8" s="25" t="s">
        <v>82</v>
      </c>
      <c r="C8" s="35"/>
      <c r="D8" s="58"/>
    </row>
    <row r="9" spans="1:4" ht="12.75">
      <c r="A9" s="21" t="s">
        <v>49</v>
      </c>
      <c r="B9" s="25" t="s">
        <v>82</v>
      </c>
      <c r="C9" s="36"/>
      <c r="D9" s="58"/>
    </row>
    <row r="10" spans="1:4" ht="12.75">
      <c r="A10" s="21" t="s">
        <v>53</v>
      </c>
      <c r="B10" s="25" t="s">
        <v>82</v>
      </c>
      <c r="C10" s="36"/>
      <c r="D10" s="58"/>
    </row>
    <row r="11" spans="1:4" ht="13.5" thickBot="1">
      <c r="A11" s="23" t="s">
        <v>52</v>
      </c>
      <c r="B11" s="46" t="s">
        <v>82</v>
      </c>
      <c r="C11" s="45"/>
      <c r="D11" s="60"/>
    </row>
    <row r="12" spans="2:4" ht="12.75">
      <c r="B12" s="119"/>
      <c r="C12" s="119"/>
      <c r="D12" s="1"/>
    </row>
    <row r="13" spans="2:4" ht="12.75">
      <c r="B13" s="119"/>
      <c r="C13" s="119"/>
      <c r="D13" s="1"/>
    </row>
    <row r="14" spans="2:4" ht="12.75">
      <c r="B14" s="119"/>
      <c r="C14" s="119"/>
      <c r="D14" s="1"/>
    </row>
    <row r="15" spans="2:4" ht="12.75">
      <c r="B15" s="119"/>
      <c r="C15" s="119"/>
      <c r="D15" s="1"/>
    </row>
    <row r="16" spans="2:4" ht="12.75">
      <c r="B16" s="119"/>
      <c r="C16" s="119"/>
      <c r="D16" s="1"/>
    </row>
    <row r="17" spans="2:4" ht="12.75">
      <c r="B17" s="119"/>
      <c r="C17" s="119"/>
      <c r="D17" s="1"/>
    </row>
  </sheetData>
  <sheetProtection/>
  <mergeCells count="1">
    <mergeCell ref="B1:D1"/>
  </mergeCells>
  <printOptions/>
  <pageMargins left="0.75" right="0.75" top="1" bottom="1" header="0.5" footer="0.5"/>
  <pageSetup horizontalDpi="600" verticalDpi="600" orientation="portrait" r:id="rId1"/>
  <colBreaks count="1" manualBreakCount="1">
    <brk id="3" max="2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</sheetPr>
  <dimension ref="A1:L7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D10" sqref="D10"/>
    </sheetView>
  </sheetViews>
  <sheetFormatPr defaultColWidth="9.140625" defaultRowHeight="12.75"/>
  <cols>
    <col min="1" max="1" width="25.57421875" style="0" bestFit="1" customWidth="1"/>
    <col min="2" max="2" width="12.421875" style="0" customWidth="1"/>
    <col min="3" max="3" width="11.00390625" style="0" customWidth="1"/>
    <col min="4" max="4" width="5.8515625" style="0" customWidth="1"/>
    <col min="5" max="5" width="8.28125" style="0" customWidth="1"/>
    <col min="6" max="6" width="8.28125" style="0" hidden="1" customWidth="1"/>
    <col min="11" max="11" width="19.28125" style="0" hidden="1" customWidth="1"/>
  </cols>
  <sheetData>
    <row r="1" spans="1:12" ht="13.5" thickBot="1">
      <c r="A1" t="s">
        <v>85</v>
      </c>
      <c r="B1" s="168" t="s">
        <v>20</v>
      </c>
      <c r="C1" s="169"/>
      <c r="D1" s="169"/>
      <c r="E1" s="169"/>
      <c r="F1" s="169"/>
      <c r="G1" s="169"/>
      <c r="H1" s="169"/>
      <c r="I1" s="169"/>
      <c r="J1" s="169"/>
      <c r="K1" s="169"/>
      <c r="L1" s="170"/>
    </row>
    <row r="2" spans="1:12" ht="13.5" thickBot="1">
      <c r="A2" s="2" t="s">
        <v>0</v>
      </c>
      <c r="B2" s="82"/>
      <c r="C2" s="83"/>
      <c r="D2" s="83"/>
      <c r="E2" s="83"/>
      <c r="F2" s="83"/>
      <c r="G2" s="166" t="s">
        <v>25</v>
      </c>
      <c r="H2" s="167"/>
      <c r="I2" s="86"/>
      <c r="J2" s="86"/>
      <c r="K2" s="86"/>
      <c r="L2" s="91"/>
    </row>
    <row r="3" spans="2:12" ht="13.5" thickBot="1">
      <c r="B3" s="121" t="s">
        <v>36</v>
      </c>
      <c r="C3" s="122" t="s">
        <v>37</v>
      </c>
      <c r="D3" s="122" t="s">
        <v>38</v>
      </c>
      <c r="E3" s="123" t="s">
        <v>39</v>
      </c>
      <c r="F3" s="124" t="s">
        <v>42</v>
      </c>
      <c r="G3" s="125" t="s">
        <v>40</v>
      </c>
      <c r="H3" s="126" t="s">
        <v>41</v>
      </c>
      <c r="I3" s="127" t="s">
        <v>27</v>
      </c>
      <c r="J3" s="128" t="s">
        <v>7</v>
      </c>
      <c r="K3" s="8" t="s">
        <v>6</v>
      </c>
      <c r="L3" s="129" t="s">
        <v>35</v>
      </c>
    </row>
    <row r="4" spans="1:12" ht="19.5" customHeight="1" thickBot="1">
      <c r="A4" s="20" t="s">
        <v>51</v>
      </c>
      <c r="B4" s="130">
        <v>5</v>
      </c>
      <c r="C4" s="131">
        <v>5.5</v>
      </c>
      <c r="D4" s="131">
        <v>4.5</v>
      </c>
      <c r="E4" s="132">
        <v>6</v>
      </c>
      <c r="F4" s="133">
        <v>2.5</v>
      </c>
      <c r="G4" s="130">
        <v>15</v>
      </c>
      <c r="H4" s="134">
        <v>8</v>
      </c>
      <c r="I4" s="135">
        <f>SUM(B4:H4)</f>
        <v>46.5</v>
      </c>
      <c r="J4" s="131">
        <v>1</v>
      </c>
      <c r="K4" s="136"/>
      <c r="L4" s="74">
        <v>10</v>
      </c>
    </row>
    <row r="5" spans="1:12" ht="19.5" customHeight="1">
      <c r="A5" s="96" t="s">
        <v>61</v>
      </c>
      <c r="B5" s="87">
        <v>4</v>
      </c>
      <c r="C5" s="88">
        <v>6.5</v>
      </c>
      <c r="D5" s="88">
        <v>5.5</v>
      </c>
      <c r="E5" s="89">
        <v>6</v>
      </c>
      <c r="F5" s="90">
        <v>2.5</v>
      </c>
      <c r="G5" s="87">
        <v>14</v>
      </c>
      <c r="H5" s="84">
        <v>8</v>
      </c>
      <c r="I5" s="40">
        <f>SUM(B5:H5)</f>
        <v>46.5</v>
      </c>
      <c r="J5" s="14">
        <v>2</v>
      </c>
      <c r="K5" s="57"/>
      <c r="L5" s="58">
        <v>9</v>
      </c>
    </row>
    <row r="6" spans="1:12" ht="19.5" customHeight="1">
      <c r="A6" s="21" t="s">
        <v>48</v>
      </c>
      <c r="B6" s="39">
        <v>3.5</v>
      </c>
      <c r="C6" s="14">
        <v>5.5</v>
      </c>
      <c r="D6" s="14">
        <v>5.5</v>
      </c>
      <c r="E6" s="15">
        <v>6</v>
      </c>
      <c r="F6" s="81">
        <v>2.5</v>
      </c>
      <c r="G6" s="39">
        <v>16</v>
      </c>
      <c r="H6" s="56">
        <v>9</v>
      </c>
      <c r="I6" s="40">
        <f>SUM(B6:H6)</f>
        <v>48</v>
      </c>
      <c r="J6" s="14">
        <v>3</v>
      </c>
      <c r="K6" s="57"/>
      <c r="L6" s="58">
        <v>8</v>
      </c>
    </row>
    <row r="7" spans="1:12" ht="19.5" customHeight="1" thickBot="1">
      <c r="A7" s="23" t="s">
        <v>47</v>
      </c>
      <c r="B7" s="137">
        <v>3</v>
      </c>
      <c r="C7" s="138">
        <v>4</v>
      </c>
      <c r="D7" s="138">
        <v>4</v>
      </c>
      <c r="E7" s="139">
        <v>5</v>
      </c>
      <c r="F7" s="140">
        <v>2</v>
      </c>
      <c r="G7" s="137">
        <v>8</v>
      </c>
      <c r="H7" s="141">
        <v>7</v>
      </c>
      <c r="I7" s="142">
        <f>SUM(B7:H7)</f>
        <v>33</v>
      </c>
      <c r="J7" s="138">
        <v>4</v>
      </c>
      <c r="K7" s="59"/>
      <c r="L7" s="60">
        <v>7</v>
      </c>
    </row>
  </sheetData>
  <sheetProtection/>
  <mergeCells count="2">
    <mergeCell ref="G2:H2"/>
    <mergeCell ref="B1:L1"/>
  </mergeCells>
  <printOptions/>
  <pageMargins left="0.75" right="0.75" top="1" bottom="1" header="0.5" footer="0.5"/>
  <pageSetup horizontalDpi="600" verticalDpi="600" orientation="landscape" scale="74" r:id="rId1"/>
  <colBreaks count="1" manualBreakCount="1">
    <brk id="1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</sheetPr>
  <dimension ref="A1:Q10"/>
  <sheetViews>
    <sheetView zoomScale="96" zoomScaleNormal="96" zoomScaleSheetLayoutView="100" zoomScalePageLayoutView="0" workbookViewId="0" topLeftCell="A1">
      <pane ySplit="2" topLeftCell="BM3" activePane="bottomLeft" state="frozen"/>
      <selection pane="topLeft" activeCell="B6" sqref="B6"/>
      <selection pane="bottomLeft" activeCell="A1" sqref="A1"/>
    </sheetView>
  </sheetViews>
  <sheetFormatPr defaultColWidth="9.140625" defaultRowHeight="18" customHeight="1"/>
  <cols>
    <col min="1" max="1" width="25.57421875" style="1" bestFit="1" customWidth="1"/>
    <col min="2" max="10" width="7.7109375" style="1" bestFit="1" customWidth="1"/>
    <col min="11" max="13" width="8.7109375" style="1" bestFit="1" customWidth="1"/>
    <col min="14" max="14" width="6.57421875" style="1" bestFit="1" customWidth="1"/>
    <col min="15" max="15" width="6.421875" style="1" bestFit="1" customWidth="1"/>
    <col min="16" max="16" width="6.8515625" style="1" bestFit="1" customWidth="1"/>
    <col min="17" max="17" width="19.28125" style="1" hidden="1" customWidth="1"/>
    <col min="18" max="16384" width="9.140625" style="1" customWidth="1"/>
  </cols>
  <sheetData>
    <row r="1" spans="1:17" ht="24.75" customHeight="1" thickBot="1">
      <c r="A1" t="s">
        <v>85</v>
      </c>
      <c r="B1" s="171" t="s">
        <v>17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/>
    </row>
    <row r="2" spans="1:17" ht="24.75" customHeight="1" thickBot="1">
      <c r="A2" s="41" t="s">
        <v>0</v>
      </c>
      <c r="B2" s="52" t="s">
        <v>8</v>
      </c>
      <c r="C2" s="51" t="s">
        <v>9</v>
      </c>
      <c r="D2" s="51" t="s">
        <v>10</v>
      </c>
      <c r="E2" s="51" t="s">
        <v>11</v>
      </c>
      <c r="F2" s="51" t="s">
        <v>12</v>
      </c>
      <c r="G2" s="51" t="s">
        <v>13</v>
      </c>
      <c r="H2" s="51" t="s">
        <v>14</v>
      </c>
      <c r="I2" s="51" t="s">
        <v>15</v>
      </c>
      <c r="J2" s="51" t="s">
        <v>16</v>
      </c>
      <c r="K2" s="51" t="s">
        <v>22</v>
      </c>
      <c r="L2" s="51" t="s">
        <v>23</v>
      </c>
      <c r="M2" s="51" t="s">
        <v>24</v>
      </c>
      <c r="N2" s="48" t="s">
        <v>6</v>
      </c>
      <c r="O2" s="9" t="s">
        <v>7</v>
      </c>
      <c r="P2" s="9" t="s">
        <v>35</v>
      </c>
      <c r="Q2"/>
    </row>
    <row r="3" spans="1:17" ht="24.75" customHeight="1">
      <c r="A3" s="20" t="s">
        <v>54</v>
      </c>
      <c r="B3" s="53">
        <v>0</v>
      </c>
      <c r="C3" s="49">
        <v>0</v>
      </c>
      <c r="D3" s="49">
        <v>4</v>
      </c>
      <c r="E3" s="49">
        <v>4</v>
      </c>
      <c r="F3" s="49">
        <v>4</v>
      </c>
      <c r="G3" s="49">
        <v>0</v>
      </c>
      <c r="H3" s="49">
        <v>4</v>
      </c>
      <c r="I3" s="49">
        <v>4</v>
      </c>
      <c r="J3" s="49">
        <v>4</v>
      </c>
      <c r="K3" s="50">
        <v>4</v>
      </c>
      <c r="L3" s="50">
        <v>4</v>
      </c>
      <c r="M3" s="50">
        <v>4</v>
      </c>
      <c r="N3" s="24">
        <v>36</v>
      </c>
      <c r="O3" s="32">
        <v>1</v>
      </c>
      <c r="P3" s="74">
        <v>10</v>
      </c>
      <c r="Q3"/>
    </row>
    <row r="4" spans="1:17" ht="24.75" customHeight="1">
      <c r="A4" s="21" t="s">
        <v>44</v>
      </c>
      <c r="B4" s="25">
        <v>4</v>
      </c>
      <c r="C4" s="35">
        <v>0</v>
      </c>
      <c r="D4" s="35">
        <v>0</v>
      </c>
      <c r="E4" s="35">
        <v>4</v>
      </c>
      <c r="F4" s="35">
        <v>4</v>
      </c>
      <c r="G4" s="36">
        <v>4</v>
      </c>
      <c r="H4" s="36">
        <v>3</v>
      </c>
      <c r="I4" s="36">
        <v>4</v>
      </c>
      <c r="J4" s="36">
        <v>2</v>
      </c>
      <c r="K4" s="36">
        <v>0</v>
      </c>
      <c r="L4" s="33"/>
      <c r="M4" s="36"/>
      <c r="N4" s="25">
        <v>25</v>
      </c>
      <c r="O4" s="36">
        <v>2</v>
      </c>
      <c r="P4" s="58">
        <v>9</v>
      </c>
      <c r="Q4"/>
    </row>
    <row r="5" spans="1:17" ht="24.75" customHeight="1">
      <c r="A5" s="21" t="s">
        <v>49</v>
      </c>
      <c r="B5" s="25">
        <v>4</v>
      </c>
      <c r="C5" s="35">
        <v>0</v>
      </c>
      <c r="D5" s="35">
        <v>4</v>
      </c>
      <c r="E5" s="35">
        <v>0</v>
      </c>
      <c r="F5" s="35">
        <v>4</v>
      </c>
      <c r="G5" s="35">
        <v>4</v>
      </c>
      <c r="H5" s="35">
        <v>4</v>
      </c>
      <c r="I5" s="35"/>
      <c r="J5" s="35"/>
      <c r="K5" s="36"/>
      <c r="L5" s="33"/>
      <c r="M5" s="36"/>
      <c r="N5" s="25">
        <v>20</v>
      </c>
      <c r="O5" s="36">
        <v>3</v>
      </c>
      <c r="P5" s="58">
        <v>8</v>
      </c>
      <c r="Q5"/>
    </row>
    <row r="6" spans="1:17" ht="24.75" customHeight="1">
      <c r="A6" s="21" t="s">
        <v>47</v>
      </c>
      <c r="B6" s="25">
        <v>3</v>
      </c>
      <c r="C6" s="35">
        <v>4</v>
      </c>
      <c r="D6" s="35">
        <v>4</v>
      </c>
      <c r="E6" s="35">
        <v>4</v>
      </c>
      <c r="F6" s="35">
        <v>0</v>
      </c>
      <c r="G6" s="35">
        <v>0</v>
      </c>
      <c r="H6" s="35">
        <v>0</v>
      </c>
      <c r="I6" s="35"/>
      <c r="J6" s="35"/>
      <c r="K6" s="36"/>
      <c r="L6" s="33"/>
      <c r="M6" s="36"/>
      <c r="N6" s="25">
        <v>15</v>
      </c>
      <c r="O6" s="36">
        <v>4</v>
      </c>
      <c r="P6" s="58">
        <v>7</v>
      </c>
      <c r="Q6"/>
    </row>
    <row r="7" spans="1:17" ht="24.75" customHeight="1">
      <c r="A7" s="98" t="s">
        <v>45</v>
      </c>
      <c r="B7" s="25">
        <v>3</v>
      </c>
      <c r="C7" s="35">
        <v>0</v>
      </c>
      <c r="D7" s="35">
        <v>0</v>
      </c>
      <c r="E7" s="35">
        <v>3</v>
      </c>
      <c r="F7" s="35">
        <v>4</v>
      </c>
      <c r="G7" s="35">
        <v>0</v>
      </c>
      <c r="H7" s="35">
        <v>2</v>
      </c>
      <c r="I7" s="35">
        <v>0</v>
      </c>
      <c r="J7" s="35">
        <v>0</v>
      </c>
      <c r="K7" s="36">
        <v>1</v>
      </c>
      <c r="L7" s="33">
        <v>0</v>
      </c>
      <c r="M7" s="36"/>
      <c r="N7" s="25">
        <v>13</v>
      </c>
      <c r="O7" s="36">
        <v>5</v>
      </c>
      <c r="P7" s="58">
        <v>6</v>
      </c>
      <c r="Q7"/>
    </row>
    <row r="8" spans="1:17" ht="24.75" customHeight="1">
      <c r="A8" s="21" t="s">
        <v>51</v>
      </c>
      <c r="B8" s="25">
        <v>0</v>
      </c>
      <c r="C8" s="36">
        <v>0</v>
      </c>
      <c r="D8" s="35">
        <v>0</v>
      </c>
      <c r="E8" s="35">
        <v>4</v>
      </c>
      <c r="F8" s="35">
        <v>0</v>
      </c>
      <c r="G8" s="35">
        <v>0</v>
      </c>
      <c r="H8" s="35">
        <v>4</v>
      </c>
      <c r="I8" s="35">
        <v>0</v>
      </c>
      <c r="J8" s="35"/>
      <c r="K8" s="36"/>
      <c r="L8" s="33"/>
      <c r="M8" s="36"/>
      <c r="N8" s="25">
        <v>8</v>
      </c>
      <c r="O8" s="36">
        <v>6</v>
      </c>
      <c r="P8" s="58">
        <v>5</v>
      </c>
      <c r="Q8"/>
    </row>
    <row r="9" spans="1:17" ht="24.75" customHeight="1">
      <c r="A9" s="21" t="s">
        <v>58</v>
      </c>
      <c r="B9" s="25">
        <v>3</v>
      </c>
      <c r="C9" s="35">
        <v>0</v>
      </c>
      <c r="D9" s="35">
        <v>0</v>
      </c>
      <c r="E9" s="35">
        <v>0</v>
      </c>
      <c r="F9" s="35">
        <v>3</v>
      </c>
      <c r="G9" s="35">
        <v>0</v>
      </c>
      <c r="H9" s="36">
        <v>0</v>
      </c>
      <c r="I9" s="36"/>
      <c r="J9" s="36"/>
      <c r="K9" s="36"/>
      <c r="L9" s="33"/>
      <c r="M9" s="36"/>
      <c r="N9" s="25">
        <v>6</v>
      </c>
      <c r="O9" s="36">
        <v>7</v>
      </c>
      <c r="P9" s="58">
        <v>4</v>
      </c>
      <c r="Q9"/>
    </row>
    <row r="10" spans="1:17" ht="24.75" customHeight="1" thickBot="1">
      <c r="A10" s="143" t="s">
        <v>48</v>
      </c>
      <c r="B10" s="46">
        <v>0</v>
      </c>
      <c r="C10" s="37">
        <v>0</v>
      </c>
      <c r="D10" s="37">
        <v>0</v>
      </c>
      <c r="E10" s="37">
        <v>4</v>
      </c>
      <c r="F10" s="37">
        <v>0</v>
      </c>
      <c r="G10" s="37">
        <v>0</v>
      </c>
      <c r="H10" s="37">
        <v>0</v>
      </c>
      <c r="I10" s="37"/>
      <c r="J10" s="37"/>
      <c r="K10" s="38"/>
      <c r="L10" s="45"/>
      <c r="M10" s="38"/>
      <c r="N10" s="46">
        <v>4</v>
      </c>
      <c r="O10" s="45">
        <v>8</v>
      </c>
      <c r="P10" s="60">
        <v>3</v>
      </c>
      <c r="Q10"/>
    </row>
  </sheetData>
  <sheetProtection/>
  <mergeCells count="1">
    <mergeCell ref="B1:P1"/>
  </mergeCells>
  <printOptions/>
  <pageMargins left="0.15" right="0.58" top="1" bottom="1" header="0.5" footer="0.5"/>
  <pageSetup horizontalDpi="600" verticalDpi="600" orientation="landscape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A1:J13"/>
  <sheetViews>
    <sheetView zoomScale="116" zoomScaleNormal="116" zoomScaleSheetLayoutView="100" zoomScalePageLayoutView="0" workbookViewId="0" topLeftCell="A1">
      <pane ySplit="2" topLeftCell="BM3" activePane="bottomLeft" state="frozen"/>
      <selection pane="topLeft" activeCell="A1" sqref="A1"/>
      <selection pane="bottomLeft" activeCell="A6" sqref="A6"/>
    </sheetView>
  </sheetViews>
  <sheetFormatPr defaultColWidth="9.140625" defaultRowHeight="21" customHeight="1"/>
  <cols>
    <col min="1" max="1" width="28.00390625" style="0" customWidth="1"/>
    <col min="12" max="12" width="19.28125" style="0" hidden="1" customWidth="1"/>
  </cols>
  <sheetData>
    <row r="1" spans="1:10" ht="21" customHeight="1" thickBot="1">
      <c r="A1" t="s">
        <v>85</v>
      </c>
      <c r="B1" s="173" t="s">
        <v>18</v>
      </c>
      <c r="C1" s="174"/>
      <c r="D1" s="174"/>
      <c r="E1" s="174"/>
      <c r="F1" s="174"/>
      <c r="G1" s="174"/>
      <c r="H1" s="174"/>
      <c r="I1" s="174"/>
      <c r="J1" s="174"/>
    </row>
    <row r="2" spans="1:10" ht="21" customHeight="1" thickBot="1">
      <c r="A2" s="16" t="s">
        <v>0</v>
      </c>
      <c r="B2" s="17" t="s">
        <v>8</v>
      </c>
      <c r="C2" s="17" t="s">
        <v>9</v>
      </c>
      <c r="D2" s="17" t="s">
        <v>10</v>
      </c>
      <c r="E2" s="17" t="s">
        <v>11</v>
      </c>
      <c r="F2" s="17" t="s">
        <v>12</v>
      </c>
      <c r="G2" s="17" t="s">
        <v>13</v>
      </c>
      <c r="H2" s="18" t="s">
        <v>6</v>
      </c>
      <c r="I2" s="19" t="s">
        <v>7</v>
      </c>
      <c r="J2" s="19" t="s">
        <v>35</v>
      </c>
    </row>
    <row r="3" spans="1:10" ht="21" customHeight="1">
      <c r="A3" s="20" t="s">
        <v>58</v>
      </c>
      <c r="B3" s="24">
        <v>4</v>
      </c>
      <c r="C3" s="32">
        <v>1</v>
      </c>
      <c r="D3" s="32">
        <v>0</v>
      </c>
      <c r="E3" s="31">
        <v>10</v>
      </c>
      <c r="F3" s="31">
        <v>1</v>
      </c>
      <c r="G3" s="31"/>
      <c r="H3" s="24">
        <v>16</v>
      </c>
      <c r="I3" s="32">
        <v>1</v>
      </c>
      <c r="J3" s="74">
        <v>10</v>
      </c>
    </row>
    <row r="4" spans="1:10" ht="21" customHeight="1">
      <c r="A4" s="21" t="s">
        <v>49</v>
      </c>
      <c r="B4" s="26">
        <v>0</v>
      </c>
      <c r="C4" s="36">
        <v>0</v>
      </c>
      <c r="D4" s="36">
        <v>1</v>
      </c>
      <c r="E4" s="35">
        <v>10</v>
      </c>
      <c r="F4" s="35">
        <v>1</v>
      </c>
      <c r="G4" s="35"/>
      <c r="H4" s="25">
        <v>12</v>
      </c>
      <c r="I4" s="36">
        <v>2</v>
      </c>
      <c r="J4" s="58">
        <v>9</v>
      </c>
    </row>
    <row r="5" spans="1:10" ht="21" customHeight="1">
      <c r="A5" s="21" t="s">
        <v>53</v>
      </c>
      <c r="B5" s="26">
        <v>1</v>
      </c>
      <c r="C5" s="36">
        <v>0</v>
      </c>
      <c r="D5" s="36">
        <v>8</v>
      </c>
      <c r="E5" s="35">
        <v>1</v>
      </c>
      <c r="F5" s="35"/>
      <c r="G5" s="35"/>
      <c r="H5" s="25">
        <v>10</v>
      </c>
      <c r="I5" s="36">
        <v>3</v>
      </c>
      <c r="J5" s="58">
        <v>8</v>
      </c>
    </row>
    <row r="6" spans="1:10" ht="21" customHeight="1">
      <c r="A6" s="69" t="s">
        <v>44</v>
      </c>
      <c r="B6" s="26">
        <v>0</v>
      </c>
      <c r="C6" s="36">
        <v>6</v>
      </c>
      <c r="D6" s="36">
        <v>1</v>
      </c>
      <c r="E6" s="36">
        <v>0</v>
      </c>
      <c r="F6" s="36">
        <v>0</v>
      </c>
      <c r="G6" s="36"/>
      <c r="H6" s="25">
        <v>7</v>
      </c>
      <c r="I6" s="36">
        <v>4</v>
      </c>
      <c r="J6" s="58">
        <v>7</v>
      </c>
    </row>
    <row r="7" spans="1:10" ht="21" customHeight="1">
      <c r="A7" s="98" t="s">
        <v>45</v>
      </c>
      <c r="B7" s="26">
        <v>4</v>
      </c>
      <c r="C7" s="36">
        <v>0</v>
      </c>
      <c r="D7" s="36">
        <v>0</v>
      </c>
      <c r="E7" s="35">
        <v>0</v>
      </c>
      <c r="F7" s="35">
        <v>0</v>
      </c>
      <c r="G7" s="35">
        <v>0</v>
      </c>
      <c r="H7" s="25">
        <v>4</v>
      </c>
      <c r="I7" s="36">
        <v>5</v>
      </c>
      <c r="J7" s="58">
        <v>6</v>
      </c>
    </row>
    <row r="8" spans="1:10" ht="21" customHeight="1">
      <c r="A8" s="21" t="s">
        <v>77</v>
      </c>
      <c r="B8" s="26">
        <v>0</v>
      </c>
      <c r="C8" s="36">
        <v>1</v>
      </c>
      <c r="D8" s="36">
        <v>1</v>
      </c>
      <c r="E8" s="35">
        <v>1</v>
      </c>
      <c r="F8" s="35">
        <v>0</v>
      </c>
      <c r="G8" s="35"/>
      <c r="H8" s="25">
        <v>3</v>
      </c>
      <c r="I8" s="36">
        <v>6</v>
      </c>
      <c r="J8" s="58">
        <v>5</v>
      </c>
    </row>
    <row r="9" spans="1:10" ht="21" customHeight="1">
      <c r="A9" s="21" t="s">
        <v>54</v>
      </c>
      <c r="B9" s="26">
        <v>1</v>
      </c>
      <c r="C9" s="36">
        <v>0</v>
      </c>
      <c r="D9" s="36">
        <v>1</v>
      </c>
      <c r="E9" s="35">
        <v>0</v>
      </c>
      <c r="F9" s="35">
        <v>1</v>
      </c>
      <c r="G9" s="35"/>
      <c r="H9" s="25">
        <v>3</v>
      </c>
      <c r="I9" s="36">
        <v>6</v>
      </c>
      <c r="J9" s="58">
        <v>5</v>
      </c>
    </row>
    <row r="10" spans="1:10" ht="21" customHeight="1">
      <c r="A10" s="21" t="s">
        <v>48</v>
      </c>
      <c r="B10" s="26">
        <v>1</v>
      </c>
      <c r="C10" s="36">
        <v>0</v>
      </c>
      <c r="D10" s="36">
        <v>0</v>
      </c>
      <c r="E10" s="35">
        <v>1</v>
      </c>
      <c r="F10" s="35"/>
      <c r="G10" s="35"/>
      <c r="H10" s="25">
        <v>2</v>
      </c>
      <c r="I10" s="36">
        <v>8</v>
      </c>
      <c r="J10" s="58">
        <v>3</v>
      </c>
    </row>
    <row r="11" spans="1:10" ht="21" customHeight="1">
      <c r="A11" s="21" t="s">
        <v>78</v>
      </c>
      <c r="B11" s="26">
        <v>1</v>
      </c>
      <c r="C11" s="36">
        <v>0</v>
      </c>
      <c r="D11" s="36">
        <v>0</v>
      </c>
      <c r="E11" s="35"/>
      <c r="F11" s="35"/>
      <c r="G11" s="35"/>
      <c r="H11" s="25">
        <v>1</v>
      </c>
      <c r="I11" s="36">
        <v>9</v>
      </c>
      <c r="J11" s="58">
        <v>2</v>
      </c>
    </row>
    <row r="12" spans="1:10" ht="21" customHeight="1">
      <c r="A12" s="21" t="s">
        <v>79</v>
      </c>
      <c r="B12" s="26">
        <v>0</v>
      </c>
      <c r="C12" s="36">
        <v>1</v>
      </c>
      <c r="D12" s="36">
        <v>0</v>
      </c>
      <c r="E12" s="35"/>
      <c r="F12" s="35"/>
      <c r="G12" s="35"/>
      <c r="H12" s="25">
        <v>1</v>
      </c>
      <c r="I12" s="36">
        <v>9</v>
      </c>
      <c r="J12" s="58">
        <v>2</v>
      </c>
    </row>
    <row r="13" spans="1:10" ht="21" customHeight="1" thickBot="1">
      <c r="A13" s="143" t="s">
        <v>80</v>
      </c>
      <c r="B13" s="26">
        <v>0</v>
      </c>
      <c r="C13" s="36">
        <v>0</v>
      </c>
      <c r="D13" s="36">
        <v>1</v>
      </c>
      <c r="E13" s="35">
        <v>0</v>
      </c>
      <c r="F13" s="35">
        <v>0</v>
      </c>
      <c r="G13" s="35"/>
      <c r="H13" s="25">
        <v>1</v>
      </c>
      <c r="I13" s="36">
        <v>9</v>
      </c>
      <c r="J13" s="58">
        <v>2</v>
      </c>
    </row>
  </sheetData>
  <sheetProtection/>
  <mergeCells count="1">
    <mergeCell ref="B1:J1"/>
  </mergeCells>
  <printOptions/>
  <pageMargins left="0.75" right="0.75" top="1" bottom="1" header="0.5" footer="0.5"/>
  <pageSetup horizontalDpi="600" verticalDpi="600" orientation="landscape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J56"/>
  <sheetViews>
    <sheetView zoomScalePageLayoutView="0" workbookViewId="0" topLeftCell="A1">
      <pane ySplit="2" topLeftCell="BM3" activePane="bottomLeft" state="frozen"/>
      <selection pane="topLeft" activeCell="A1" sqref="A1"/>
      <selection pane="bottomLeft" activeCell="B1" sqref="B1:B16384"/>
    </sheetView>
  </sheetViews>
  <sheetFormatPr defaultColWidth="9.140625" defaultRowHeight="18" customHeight="1"/>
  <cols>
    <col min="1" max="1" width="3.00390625" style="0" bestFit="1" customWidth="1"/>
    <col min="2" max="2" width="34.7109375" style="0" customWidth="1"/>
  </cols>
  <sheetData>
    <row r="1" spans="3:10" ht="18" customHeight="1" thickBot="1">
      <c r="C1" s="175" t="s">
        <v>19</v>
      </c>
      <c r="D1" s="112"/>
      <c r="E1" s="112"/>
      <c r="F1" s="112"/>
      <c r="G1" s="112"/>
      <c r="H1" s="112"/>
      <c r="I1" s="112"/>
      <c r="J1" s="176"/>
    </row>
    <row r="2" spans="2:10" ht="18" customHeight="1">
      <c r="B2" s="2" t="s">
        <v>26</v>
      </c>
      <c r="C2" s="10" t="s">
        <v>8</v>
      </c>
      <c r="D2" s="11" t="s">
        <v>9</v>
      </c>
      <c r="E2" s="11" t="s">
        <v>10</v>
      </c>
      <c r="F2" s="11" t="s">
        <v>11</v>
      </c>
      <c r="G2" s="11" t="s">
        <v>12</v>
      </c>
      <c r="H2" s="11" t="s">
        <v>13</v>
      </c>
      <c r="I2" s="12" t="s">
        <v>6</v>
      </c>
      <c r="J2" s="13" t="s">
        <v>7</v>
      </c>
    </row>
    <row r="3" spans="1:10" ht="18" customHeight="1">
      <c r="A3" s="100" t="s">
        <v>69</v>
      </c>
      <c r="B3" s="55" t="str">
        <f>IF('Novice-Teams'!D5="x",'Novice-Teams'!A5,"")</f>
        <v>tammy peterson/rodeo</v>
      </c>
      <c r="C3" s="54"/>
      <c r="D3" s="33"/>
      <c r="E3" s="34"/>
      <c r="F3" s="34"/>
      <c r="G3" s="34"/>
      <c r="H3" s="22"/>
      <c r="I3" s="42">
        <f aca="true" t="shared" si="0" ref="I3:I56">SUM(C3:H3)</f>
        <v>0</v>
      </c>
      <c r="J3" s="22"/>
    </row>
    <row r="4" spans="1:10" ht="18" customHeight="1">
      <c r="A4" s="100" t="s">
        <v>70</v>
      </c>
      <c r="B4" s="55" t="str">
        <f>IF('Novice-Teams'!D7="x",'Novice-Teams'!A7,"")</f>
        <v>Steve Brown/Leila</v>
      </c>
      <c r="C4" s="54"/>
      <c r="D4" s="33"/>
      <c r="E4" s="34"/>
      <c r="F4" s="34"/>
      <c r="G4" s="34"/>
      <c r="H4" s="22"/>
      <c r="I4" s="42">
        <f t="shared" si="0"/>
        <v>0</v>
      </c>
      <c r="J4" s="22"/>
    </row>
    <row r="5" spans="1:10" ht="18" customHeight="1">
      <c r="A5" s="100" t="s">
        <v>71</v>
      </c>
      <c r="B5" s="55" t="str">
        <f>IF('Novice-Teams'!D8="x",'Novice-Teams'!A8,"")</f>
        <v>Kimberly Rice/Maya</v>
      </c>
      <c r="C5" s="54"/>
      <c r="D5" s="33"/>
      <c r="E5" s="34"/>
      <c r="F5" s="34"/>
      <c r="G5" s="34"/>
      <c r="H5" s="22"/>
      <c r="I5" s="42">
        <f t="shared" si="0"/>
        <v>0</v>
      </c>
      <c r="J5" s="22"/>
    </row>
    <row r="6" spans="1:10" ht="18" customHeight="1">
      <c r="A6" s="100" t="s">
        <v>72</v>
      </c>
      <c r="B6" s="55" t="str">
        <f>IF('Novice-Teams'!D14="x",'Novice-Teams'!A14,"")</f>
        <v>Curt Daugherty/Rocky</v>
      </c>
      <c r="C6" s="54"/>
      <c r="D6" s="33"/>
      <c r="E6" s="34"/>
      <c r="F6" s="34"/>
      <c r="G6" s="34"/>
      <c r="H6" s="22"/>
      <c r="I6" s="42">
        <f t="shared" si="0"/>
        <v>0</v>
      </c>
      <c r="J6" s="22"/>
    </row>
    <row r="7" spans="1:10" ht="18" customHeight="1">
      <c r="A7" s="100" t="s">
        <v>73</v>
      </c>
      <c r="B7" s="55" t="e">
        <f>IF('Novice-Teams'!#REF!="x",'Novice-Teams'!#REF!,"")</f>
        <v>#REF!</v>
      </c>
      <c r="C7" s="54"/>
      <c r="D7" s="33"/>
      <c r="E7" s="34"/>
      <c r="F7" s="34"/>
      <c r="G7" s="34"/>
      <c r="H7" s="22"/>
      <c r="I7" s="42">
        <f t="shared" si="0"/>
        <v>0</v>
      </c>
      <c r="J7" s="22"/>
    </row>
    <row r="8" spans="1:10" ht="18" customHeight="1">
      <c r="A8" s="100" t="s">
        <v>74</v>
      </c>
      <c r="B8" s="55" t="e">
        <f>IF('Novice-Teams'!#REF!="x",'Novice-Teams'!#REF!,"")</f>
        <v>#REF!</v>
      </c>
      <c r="C8" s="54"/>
      <c r="D8" s="33"/>
      <c r="E8" s="34"/>
      <c r="F8" s="34"/>
      <c r="G8" s="34"/>
      <c r="H8" s="22"/>
      <c r="I8" s="42">
        <f t="shared" si="0"/>
        <v>0</v>
      </c>
      <c r="J8" s="22"/>
    </row>
    <row r="9" spans="1:10" ht="18" customHeight="1">
      <c r="A9" s="100" t="s">
        <v>75</v>
      </c>
      <c r="B9" s="55" t="e">
        <f>IF('Novice-Teams'!#REF!="x",'Novice-Teams'!#REF!,"")</f>
        <v>#REF!</v>
      </c>
      <c r="C9" s="54"/>
      <c r="D9" s="33"/>
      <c r="E9" s="34"/>
      <c r="F9" s="34"/>
      <c r="G9" s="34"/>
      <c r="H9" s="22"/>
      <c r="I9" s="42">
        <f t="shared" si="0"/>
        <v>0</v>
      </c>
      <c r="J9" s="22"/>
    </row>
    <row r="10" spans="1:10" ht="18" customHeight="1">
      <c r="A10" s="100" t="s">
        <v>76</v>
      </c>
      <c r="B10" s="55" t="e">
        <f>IF('Novice-Teams'!#REF!="x",'Novice-Teams'!#REF!,"")</f>
        <v>#REF!</v>
      </c>
      <c r="C10" s="54"/>
      <c r="D10" s="33"/>
      <c r="E10" s="34"/>
      <c r="F10" s="34"/>
      <c r="G10" s="34"/>
      <c r="H10" s="22"/>
      <c r="I10" s="42">
        <f t="shared" si="0"/>
        <v>0</v>
      </c>
      <c r="J10" s="22"/>
    </row>
    <row r="11" spans="2:10" ht="18" customHeight="1">
      <c r="B11" s="55" t="e">
        <f>IF('Novice-Teams'!#REF!="x",'Novice-Teams'!#REF!,"")</f>
        <v>#REF!</v>
      </c>
      <c r="C11" s="54"/>
      <c r="D11" s="33"/>
      <c r="E11" s="34"/>
      <c r="F11" s="34"/>
      <c r="G11" s="34"/>
      <c r="H11" s="22"/>
      <c r="I11" s="42">
        <f t="shared" si="0"/>
        <v>0</v>
      </c>
      <c r="J11" s="22"/>
    </row>
    <row r="12" spans="2:10" ht="18" customHeight="1">
      <c r="B12" s="55" t="e">
        <f>IF('Novice-Teams'!#REF!="x",'Novice-Teams'!#REF!,"")</f>
        <v>#REF!</v>
      </c>
      <c r="C12" s="54"/>
      <c r="D12" s="33"/>
      <c r="E12" s="34"/>
      <c r="F12" s="34"/>
      <c r="G12" s="34"/>
      <c r="H12" s="22"/>
      <c r="I12" s="42">
        <f t="shared" si="0"/>
        <v>0</v>
      </c>
      <c r="J12" s="22"/>
    </row>
    <row r="13" spans="2:10" ht="18" customHeight="1">
      <c r="B13" s="55" t="e">
        <f>IF('Novice-Teams'!#REF!="x",'Novice-Teams'!#REF!,"")</f>
        <v>#REF!</v>
      </c>
      <c r="C13" s="54"/>
      <c r="D13" s="33"/>
      <c r="E13" s="34"/>
      <c r="F13" s="34"/>
      <c r="G13" s="34"/>
      <c r="H13" s="22"/>
      <c r="I13" s="42">
        <f t="shared" si="0"/>
        <v>0</v>
      </c>
      <c r="J13" s="22"/>
    </row>
    <row r="14" spans="2:10" ht="18" customHeight="1">
      <c r="B14" s="55" t="e">
        <f>IF('Novice-Teams'!#REF!="x",'Novice-Teams'!#REF!,"")</f>
        <v>#REF!</v>
      </c>
      <c r="C14" s="54"/>
      <c r="D14" s="33"/>
      <c r="E14" s="34"/>
      <c r="F14" s="34"/>
      <c r="G14" s="34"/>
      <c r="H14" s="22"/>
      <c r="I14" s="42">
        <f t="shared" si="0"/>
        <v>0</v>
      </c>
      <c r="J14" s="22"/>
    </row>
    <row r="15" spans="2:10" ht="18" customHeight="1">
      <c r="B15" s="55" t="e">
        <f>IF('Novice-Teams'!#REF!="x",'Novice-Teams'!#REF!,"")</f>
        <v>#REF!</v>
      </c>
      <c r="C15" s="54"/>
      <c r="D15" s="33"/>
      <c r="E15" s="34"/>
      <c r="F15" s="34"/>
      <c r="G15" s="34"/>
      <c r="H15" s="22"/>
      <c r="I15" s="42">
        <f t="shared" si="0"/>
        <v>0</v>
      </c>
      <c r="J15" s="22"/>
    </row>
    <row r="16" spans="2:10" ht="18" customHeight="1">
      <c r="B16" s="55" t="e">
        <f>IF('Novice-Teams'!#REF!="x",'Novice-Teams'!#REF!,"")</f>
        <v>#REF!</v>
      </c>
      <c r="C16" s="54"/>
      <c r="D16" s="33"/>
      <c r="E16" s="34"/>
      <c r="F16" s="34"/>
      <c r="G16" s="34"/>
      <c r="H16" s="22"/>
      <c r="I16" s="42">
        <f t="shared" si="0"/>
        <v>0</v>
      </c>
      <c r="J16" s="22"/>
    </row>
    <row r="17" spans="2:10" ht="18" customHeight="1">
      <c r="B17" s="55" t="e">
        <f>IF('Novice-Teams'!#REF!="x",'Novice-Teams'!#REF!,"")</f>
        <v>#REF!</v>
      </c>
      <c r="C17" s="54"/>
      <c r="D17" s="33"/>
      <c r="E17" s="34"/>
      <c r="F17" s="34"/>
      <c r="G17" s="34"/>
      <c r="H17" s="22"/>
      <c r="I17" s="42">
        <f t="shared" si="0"/>
        <v>0</v>
      </c>
      <c r="J17" s="22"/>
    </row>
    <row r="18" spans="2:10" ht="18" customHeight="1">
      <c r="B18" s="55" t="e">
        <f>IF('Novice-Teams'!#REF!="x",'Novice-Teams'!#REF!,"")</f>
        <v>#REF!</v>
      </c>
      <c r="C18" s="54"/>
      <c r="D18" s="33"/>
      <c r="E18" s="34"/>
      <c r="F18" s="34"/>
      <c r="G18" s="34"/>
      <c r="H18" s="22"/>
      <c r="I18" s="42">
        <f t="shared" si="0"/>
        <v>0</v>
      </c>
      <c r="J18" s="22"/>
    </row>
    <row r="19" spans="2:10" ht="18" customHeight="1">
      <c r="B19" s="55" t="e">
        <f>IF('Novice-Teams'!#REF!="x",'Novice-Teams'!#REF!,"")</f>
        <v>#REF!</v>
      </c>
      <c r="C19" s="54"/>
      <c r="D19" s="33"/>
      <c r="E19" s="34"/>
      <c r="F19" s="34"/>
      <c r="G19" s="34"/>
      <c r="H19" s="22"/>
      <c r="I19" s="42">
        <f t="shared" si="0"/>
        <v>0</v>
      </c>
      <c r="J19" s="22"/>
    </row>
    <row r="20" spans="2:10" ht="18" customHeight="1">
      <c r="B20" s="55" t="e">
        <f>IF('Novice-Teams'!#REF!="x",'Novice-Teams'!#REF!,"")</f>
        <v>#REF!</v>
      </c>
      <c r="C20" s="54"/>
      <c r="D20" s="33"/>
      <c r="E20" s="34"/>
      <c r="F20" s="34"/>
      <c r="G20" s="34"/>
      <c r="H20" s="22"/>
      <c r="I20" s="42">
        <f t="shared" si="0"/>
        <v>0</v>
      </c>
      <c r="J20" s="22"/>
    </row>
    <row r="21" spans="2:10" ht="18" customHeight="1">
      <c r="B21" s="55" t="e">
        <f>IF('Novice-Teams'!#REF!="x",'Novice-Teams'!#REF!,"")</f>
        <v>#REF!</v>
      </c>
      <c r="C21" s="54"/>
      <c r="D21" s="33"/>
      <c r="E21" s="34"/>
      <c r="F21" s="34"/>
      <c r="G21" s="34"/>
      <c r="H21" s="22"/>
      <c r="I21" s="42">
        <f t="shared" si="0"/>
        <v>0</v>
      </c>
      <c r="J21" s="22"/>
    </row>
    <row r="22" spans="2:10" ht="18" customHeight="1">
      <c r="B22" s="55" t="e">
        <f>IF('Novice-Teams'!#REF!="x",'Novice-Teams'!#REF!,"")</f>
        <v>#REF!</v>
      </c>
      <c r="C22" s="54"/>
      <c r="D22" s="33"/>
      <c r="E22" s="34"/>
      <c r="F22" s="34"/>
      <c r="G22" s="34"/>
      <c r="H22" s="22"/>
      <c r="I22" s="42">
        <f t="shared" si="0"/>
        <v>0</v>
      </c>
      <c r="J22" s="22"/>
    </row>
    <row r="23" spans="2:10" ht="18" customHeight="1">
      <c r="B23" s="55" t="e">
        <f>IF('Novice-Teams'!#REF!="x",'Novice-Teams'!#REF!,"")</f>
        <v>#REF!</v>
      </c>
      <c r="C23" s="54"/>
      <c r="D23" s="33"/>
      <c r="E23" s="34"/>
      <c r="F23" s="34"/>
      <c r="G23" s="34"/>
      <c r="H23" s="22"/>
      <c r="I23" s="42">
        <f t="shared" si="0"/>
        <v>0</v>
      </c>
      <c r="J23" s="22"/>
    </row>
    <row r="24" spans="2:10" ht="18" customHeight="1">
      <c r="B24" s="55" t="e">
        <f>IF('Novice-Teams'!#REF!="x",'Novice-Teams'!#REF!,"")</f>
        <v>#REF!</v>
      </c>
      <c r="C24" s="54"/>
      <c r="D24" s="33"/>
      <c r="E24" s="34"/>
      <c r="F24" s="34"/>
      <c r="G24" s="34"/>
      <c r="H24" s="22"/>
      <c r="I24" s="42">
        <f t="shared" si="0"/>
        <v>0</v>
      </c>
      <c r="J24" s="22"/>
    </row>
    <row r="25" spans="2:10" ht="18" customHeight="1">
      <c r="B25" s="55" t="e">
        <f>IF('Novice-Teams'!#REF!="x",'Novice-Teams'!#REF!,"")</f>
        <v>#REF!</v>
      </c>
      <c r="C25" s="54"/>
      <c r="D25" s="33"/>
      <c r="E25" s="34"/>
      <c r="F25" s="34"/>
      <c r="G25" s="34"/>
      <c r="H25" s="22"/>
      <c r="I25" s="42">
        <f t="shared" si="0"/>
        <v>0</v>
      </c>
      <c r="J25" s="22"/>
    </row>
    <row r="26" spans="2:10" ht="18" customHeight="1">
      <c r="B26" s="55" t="e">
        <f>IF('Novice-Teams'!#REF!="x",'Novice-Teams'!#REF!,"")</f>
        <v>#REF!</v>
      </c>
      <c r="C26" s="54"/>
      <c r="D26" s="33"/>
      <c r="E26" s="34"/>
      <c r="F26" s="34"/>
      <c r="G26" s="34"/>
      <c r="H26" s="22"/>
      <c r="I26" s="42">
        <f t="shared" si="0"/>
        <v>0</v>
      </c>
      <c r="J26" s="22"/>
    </row>
    <row r="27" spans="2:10" ht="18" customHeight="1">
      <c r="B27" s="55" t="e">
        <f>IF('Novice-Teams'!#REF!="x",'Novice-Teams'!#REF!,"")</f>
        <v>#REF!</v>
      </c>
      <c r="C27" s="54"/>
      <c r="D27" s="33"/>
      <c r="E27" s="34"/>
      <c r="F27" s="34"/>
      <c r="G27" s="34"/>
      <c r="H27" s="22"/>
      <c r="I27" s="42">
        <f t="shared" si="0"/>
        <v>0</v>
      </c>
      <c r="J27" s="22"/>
    </row>
    <row r="28" spans="2:10" ht="18" customHeight="1">
      <c r="B28" s="55" t="e">
        <f>IF('Novice-Teams'!#REF!="x",'Novice-Teams'!#REF!,"")</f>
        <v>#REF!</v>
      </c>
      <c r="C28" s="54"/>
      <c r="D28" s="33"/>
      <c r="E28" s="34"/>
      <c r="F28" s="34"/>
      <c r="G28" s="34"/>
      <c r="H28" s="22"/>
      <c r="I28" s="42">
        <f t="shared" si="0"/>
        <v>0</v>
      </c>
      <c r="J28" s="22"/>
    </row>
    <row r="29" spans="2:10" ht="18" customHeight="1">
      <c r="B29" s="55" t="e">
        <f>IF('Novice-Teams'!#REF!="x",'Novice-Teams'!#REF!,"")</f>
        <v>#REF!</v>
      </c>
      <c r="C29" s="54"/>
      <c r="D29" s="33"/>
      <c r="E29" s="34"/>
      <c r="F29" s="34"/>
      <c r="G29" s="34"/>
      <c r="H29" s="22"/>
      <c r="I29" s="42">
        <f t="shared" si="0"/>
        <v>0</v>
      </c>
      <c r="J29" s="22"/>
    </row>
    <row r="30" spans="2:10" ht="18" customHeight="1">
      <c r="B30" s="55" t="e">
        <f>IF('Novice-Teams'!#REF!="x",'Novice-Teams'!#REF!,"")</f>
        <v>#REF!</v>
      </c>
      <c r="C30" s="54"/>
      <c r="D30" s="33"/>
      <c r="E30" s="34"/>
      <c r="F30" s="34"/>
      <c r="G30" s="34"/>
      <c r="H30" s="22"/>
      <c r="I30" s="42">
        <f t="shared" si="0"/>
        <v>0</v>
      </c>
      <c r="J30" s="22"/>
    </row>
    <row r="31" spans="2:10" ht="18" customHeight="1">
      <c r="B31" s="55" t="e">
        <f>IF('Novice-Teams'!#REF!="x",'Novice-Teams'!#REF!,"")</f>
        <v>#REF!</v>
      </c>
      <c r="C31" s="54"/>
      <c r="D31" s="33"/>
      <c r="E31" s="34"/>
      <c r="F31" s="34"/>
      <c r="G31" s="34"/>
      <c r="H31" s="22"/>
      <c r="I31" s="42">
        <f t="shared" si="0"/>
        <v>0</v>
      </c>
      <c r="J31" s="22"/>
    </row>
    <row r="32" spans="2:10" ht="18" customHeight="1">
      <c r="B32" s="55" t="e">
        <f>IF('Novice-Teams'!#REF!="x",'Novice-Teams'!#REF!,"")</f>
        <v>#REF!</v>
      </c>
      <c r="C32" s="54"/>
      <c r="D32" s="33"/>
      <c r="E32" s="34"/>
      <c r="F32" s="34"/>
      <c r="G32" s="34"/>
      <c r="H32" s="22"/>
      <c r="I32" s="42">
        <f t="shared" si="0"/>
        <v>0</v>
      </c>
      <c r="J32" s="22"/>
    </row>
    <row r="33" spans="2:10" ht="18" customHeight="1">
      <c r="B33" s="55" t="e">
        <f>IF('Novice-Teams'!#REF!="x",'Novice-Teams'!#REF!,"")</f>
        <v>#REF!</v>
      </c>
      <c r="C33" s="54"/>
      <c r="D33" s="33"/>
      <c r="E33" s="34"/>
      <c r="F33" s="34"/>
      <c r="G33" s="34"/>
      <c r="H33" s="22"/>
      <c r="I33" s="42">
        <f t="shared" si="0"/>
        <v>0</v>
      </c>
      <c r="J33" s="22"/>
    </row>
    <row r="34" spans="2:10" ht="18" customHeight="1">
      <c r="B34" s="55" t="e">
        <f>IF('Novice-Teams'!#REF!="x",'Novice-Teams'!#REF!,"")</f>
        <v>#REF!</v>
      </c>
      <c r="C34" s="54"/>
      <c r="D34" s="33"/>
      <c r="E34" s="34"/>
      <c r="F34" s="34"/>
      <c r="G34" s="34"/>
      <c r="H34" s="22"/>
      <c r="I34" s="42">
        <f t="shared" si="0"/>
        <v>0</v>
      </c>
      <c r="J34" s="22"/>
    </row>
    <row r="35" spans="2:10" ht="18" customHeight="1">
      <c r="B35" s="55" t="e">
        <f>IF('Novice-Teams'!#REF!="x",'Novice-Teams'!#REF!,"")</f>
        <v>#REF!</v>
      </c>
      <c r="C35" s="54"/>
      <c r="D35" s="33"/>
      <c r="E35" s="34"/>
      <c r="F35" s="34"/>
      <c r="G35" s="34"/>
      <c r="H35" s="22"/>
      <c r="I35" s="42">
        <f t="shared" si="0"/>
        <v>0</v>
      </c>
      <c r="J35" s="22"/>
    </row>
    <row r="36" spans="2:10" ht="18" customHeight="1">
      <c r="B36" s="55" t="e">
        <f>IF('Novice-Teams'!#REF!="x",'Novice-Teams'!#REF!,"")</f>
        <v>#REF!</v>
      </c>
      <c r="C36" s="54"/>
      <c r="D36" s="33"/>
      <c r="E36" s="34"/>
      <c r="F36" s="34"/>
      <c r="G36" s="34"/>
      <c r="H36" s="22"/>
      <c r="I36" s="42">
        <f t="shared" si="0"/>
        <v>0</v>
      </c>
      <c r="J36" s="22"/>
    </row>
    <row r="37" spans="2:10" ht="18" customHeight="1">
      <c r="B37" s="55" t="e">
        <f>IF('Novice-Teams'!#REF!="x",'Novice-Teams'!#REF!,"")</f>
        <v>#REF!</v>
      </c>
      <c r="C37" s="54"/>
      <c r="D37" s="33"/>
      <c r="E37" s="34"/>
      <c r="F37" s="34"/>
      <c r="G37" s="34"/>
      <c r="H37" s="22"/>
      <c r="I37" s="42">
        <f t="shared" si="0"/>
        <v>0</v>
      </c>
      <c r="J37" s="22"/>
    </row>
    <row r="38" spans="2:10" ht="18" customHeight="1">
      <c r="B38" s="55" t="e">
        <f>IF('Novice-Teams'!#REF!="x",'Novice-Teams'!#REF!,"")</f>
        <v>#REF!</v>
      </c>
      <c r="C38" s="54"/>
      <c r="D38" s="33"/>
      <c r="E38" s="34"/>
      <c r="F38" s="34"/>
      <c r="G38" s="34"/>
      <c r="H38" s="22"/>
      <c r="I38" s="42">
        <f t="shared" si="0"/>
        <v>0</v>
      </c>
      <c r="J38" s="22"/>
    </row>
    <row r="39" spans="2:10" ht="18" customHeight="1">
      <c r="B39" s="55" t="e">
        <f>IF('Novice-Teams'!#REF!="x",'Novice-Teams'!#REF!,"")</f>
        <v>#REF!</v>
      </c>
      <c r="C39" s="54"/>
      <c r="D39" s="33"/>
      <c r="E39" s="34"/>
      <c r="F39" s="34"/>
      <c r="G39" s="34"/>
      <c r="H39" s="22"/>
      <c r="I39" s="42">
        <f t="shared" si="0"/>
        <v>0</v>
      </c>
      <c r="J39" s="22"/>
    </row>
    <row r="40" spans="2:10" ht="18" customHeight="1">
      <c r="B40" s="55" t="e">
        <f>IF('Novice-Teams'!#REF!="x",'Novice-Teams'!#REF!,"")</f>
        <v>#REF!</v>
      </c>
      <c r="C40" s="54"/>
      <c r="D40" s="33"/>
      <c r="E40" s="34"/>
      <c r="F40" s="34"/>
      <c r="G40" s="34"/>
      <c r="H40" s="22"/>
      <c r="I40" s="42">
        <f t="shared" si="0"/>
        <v>0</v>
      </c>
      <c r="J40" s="22"/>
    </row>
    <row r="41" spans="2:10" ht="18" customHeight="1">
      <c r="B41" s="55" t="e">
        <f>IF('Novice-Teams'!#REF!="x",'Novice-Teams'!#REF!,"")</f>
        <v>#REF!</v>
      </c>
      <c r="C41" s="54"/>
      <c r="D41" s="33"/>
      <c r="E41" s="34"/>
      <c r="F41" s="34"/>
      <c r="G41" s="34"/>
      <c r="H41" s="22"/>
      <c r="I41" s="42">
        <f t="shared" si="0"/>
        <v>0</v>
      </c>
      <c r="J41" s="22"/>
    </row>
    <row r="42" spans="2:10" ht="18" customHeight="1">
      <c r="B42" s="55" t="e">
        <f>IF('Novice-Teams'!#REF!="x",'Novice-Teams'!#REF!,"")</f>
        <v>#REF!</v>
      </c>
      <c r="C42" s="54"/>
      <c r="D42" s="33"/>
      <c r="E42" s="34"/>
      <c r="F42" s="34"/>
      <c r="G42" s="34"/>
      <c r="H42" s="22"/>
      <c r="I42" s="42">
        <f t="shared" si="0"/>
        <v>0</v>
      </c>
      <c r="J42" s="22"/>
    </row>
    <row r="43" spans="2:10" ht="18" customHeight="1">
      <c r="B43" s="55" t="e">
        <f>IF('Novice-Teams'!#REF!="x",'Novice-Teams'!#REF!,"")</f>
        <v>#REF!</v>
      </c>
      <c r="C43" s="54"/>
      <c r="D43" s="33"/>
      <c r="E43" s="34"/>
      <c r="F43" s="34"/>
      <c r="G43" s="34"/>
      <c r="H43" s="22"/>
      <c r="I43" s="42">
        <f t="shared" si="0"/>
        <v>0</v>
      </c>
      <c r="J43" s="22"/>
    </row>
    <row r="44" spans="2:10" ht="18" customHeight="1">
      <c r="B44" s="55" t="e">
        <f>IF('Novice-Teams'!#REF!="x",'Novice-Teams'!#REF!,"")</f>
        <v>#REF!</v>
      </c>
      <c r="C44" s="54"/>
      <c r="D44" s="33"/>
      <c r="E44" s="34"/>
      <c r="F44" s="34"/>
      <c r="G44" s="34"/>
      <c r="H44" s="22"/>
      <c r="I44" s="42">
        <f t="shared" si="0"/>
        <v>0</v>
      </c>
      <c r="J44" s="22"/>
    </row>
    <row r="45" spans="2:10" ht="18" customHeight="1">
      <c r="B45" s="55" t="e">
        <f>IF('Novice-Teams'!#REF!="x",'Novice-Teams'!#REF!,"")</f>
        <v>#REF!</v>
      </c>
      <c r="C45" s="54"/>
      <c r="D45" s="33"/>
      <c r="E45" s="34"/>
      <c r="F45" s="34"/>
      <c r="G45" s="34"/>
      <c r="H45" s="22"/>
      <c r="I45" s="42">
        <f t="shared" si="0"/>
        <v>0</v>
      </c>
      <c r="J45" s="22"/>
    </row>
    <row r="46" spans="2:10" ht="18" customHeight="1">
      <c r="B46" s="55" t="e">
        <f>IF('Novice-Teams'!#REF!="x",'Novice-Teams'!#REF!,"")</f>
        <v>#REF!</v>
      </c>
      <c r="C46" s="54"/>
      <c r="D46" s="33"/>
      <c r="E46" s="34"/>
      <c r="F46" s="34"/>
      <c r="G46" s="34"/>
      <c r="H46" s="22"/>
      <c r="I46" s="42">
        <f t="shared" si="0"/>
        <v>0</v>
      </c>
      <c r="J46" s="22"/>
    </row>
    <row r="47" spans="2:10" ht="18" customHeight="1">
      <c r="B47" s="55" t="e">
        <f>IF('Novice-Teams'!#REF!="x",'Novice-Teams'!#REF!,"")</f>
        <v>#REF!</v>
      </c>
      <c r="C47" s="54"/>
      <c r="D47" s="33"/>
      <c r="E47" s="34"/>
      <c r="F47" s="34"/>
      <c r="G47" s="34"/>
      <c r="H47" s="22"/>
      <c r="I47" s="42">
        <f t="shared" si="0"/>
        <v>0</v>
      </c>
      <c r="J47" s="22"/>
    </row>
    <row r="48" spans="2:10" ht="18" customHeight="1">
      <c r="B48" s="55" t="e">
        <f>IF('Novice-Teams'!#REF!="x",'Novice-Teams'!#REF!,"")</f>
        <v>#REF!</v>
      </c>
      <c r="C48" s="54"/>
      <c r="D48" s="33"/>
      <c r="E48" s="34"/>
      <c r="F48" s="34"/>
      <c r="G48" s="34"/>
      <c r="H48" s="22"/>
      <c r="I48" s="42">
        <f t="shared" si="0"/>
        <v>0</v>
      </c>
      <c r="J48" s="22"/>
    </row>
    <row r="49" spans="2:10" ht="18" customHeight="1">
      <c r="B49" s="55" t="e">
        <f>IF('Novice-Teams'!#REF!="x",'Novice-Teams'!#REF!,"")</f>
        <v>#REF!</v>
      </c>
      <c r="C49" s="54"/>
      <c r="D49" s="33"/>
      <c r="E49" s="34"/>
      <c r="F49" s="34"/>
      <c r="G49" s="34"/>
      <c r="H49" s="22"/>
      <c r="I49" s="42">
        <f t="shared" si="0"/>
        <v>0</v>
      </c>
      <c r="J49" s="22"/>
    </row>
    <row r="50" spans="2:10" ht="18" customHeight="1">
      <c r="B50" s="55" t="e">
        <f>IF('Novice-Teams'!#REF!="x",'Novice-Teams'!#REF!,"")</f>
        <v>#REF!</v>
      </c>
      <c r="C50" s="54"/>
      <c r="D50" s="33"/>
      <c r="E50" s="34"/>
      <c r="F50" s="34"/>
      <c r="G50" s="34"/>
      <c r="H50" s="22"/>
      <c r="I50" s="42">
        <f t="shared" si="0"/>
        <v>0</v>
      </c>
      <c r="J50" s="22"/>
    </row>
    <row r="51" spans="2:10" ht="18" customHeight="1">
      <c r="B51" s="55" t="e">
        <f>IF('Novice-Teams'!#REF!="x",'Novice-Teams'!#REF!,"")</f>
        <v>#REF!</v>
      </c>
      <c r="C51" s="54"/>
      <c r="D51" s="33"/>
      <c r="E51" s="34"/>
      <c r="F51" s="34"/>
      <c r="G51" s="34"/>
      <c r="H51" s="22"/>
      <c r="I51" s="42">
        <f t="shared" si="0"/>
        <v>0</v>
      </c>
      <c r="J51" s="22"/>
    </row>
    <row r="52" spans="2:10" ht="18" customHeight="1">
      <c r="B52" s="55" t="e">
        <f>IF('Novice-Teams'!#REF!="x",'Novice-Teams'!#REF!,"")</f>
        <v>#REF!</v>
      </c>
      <c r="C52" s="54"/>
      <c r="D52" s="33"/>
      <c r="E52" s="34"/>
      <c r="F52" s="34"/>
      <c r="G52" s="34"/>
      <c r="H52" s="22"/>
      <c r="I52" s="42">
        <f t="shared" si="0"/>
        <v>0</v>
      </c>
      <c r="J52" s="22"/>
    </row>
    <row r="53" spans="2:10" ht="18" customHeight="1">
      <c r="B53" s="55" t="e">
        <f>IF('Novice-Teams'!#REF!="x",'Novice-Teams'!#REF!,"")</f>
        <v>#REF!</v>
      </c>
      <c r="C53" s="54"/>
      <c r="D53" s="33"/>
      <c r="E53" s="34"/>
      <c r="F53" s="34"/>
      <c r="G53" s="34"/>
      <c r="H53" s="22"/>
      <c r="I53" s="42">
        <f t="shared" si="0"/>
        <v>0</v>
      </c>
      <c r="J53" s="22"/>
    </row>
    <row r="54" spans="2:10" ht="18" customHeight="1">
      <c r="B54" s="55" t="e">
        <f>IF('Novice-Teams'!#REF!="x",'Novice-Teams'!#REF!,"")</f>
        <v>#REF!</v>
      </c>
      <c r="C54" s="54"/>
      <c r="D54" s="33"/>
      <c r="E54" s="34"/>
      <c r="F54" s="34"/>
      <c r="G54" s="34"/>
      <c r="H54" s="22"/>
      <c r="I54" s="42">
        <f t="shared" si="0"/>
        <v>0</v>
      </c>
      <c r="J54" s="22"/>
    </row>
    <row r="55" spans="2:10" ht="18" customHeight="1" thickBot="1">
      <c r="B55" s="80" t="e">
        <f>IF('Novice-Teams'!#REF!="x",'Novice-Teams'!#REF!,"")</f>
        <v>#REF!</v>
      </c>
      <c r="C55" s="54"/>
      <c r="D55" s="33"/>
      <c r="E55" s="34"/>
      <c r="F55" s="34"/>
      <c r="G55" s="34"/>
      <c r="H55" s="22"/>
      <c r="I55" s="42">
        <f t="shared" si="0"/>
        <v>0</v>
      </c>
      <c r="J55" s="22"/>
    </row>
    <row r="56" spans="3:10" ht="18" customHeight="1" thickBot="1">
      <c r="C56" s="79"/>
      <c r="D56" s="45"/>
      <c r="E56" s="44"/>
      <c r="F56" s="44"/>
      <c r="G56" s="44"/>
      <c r="H56" s="47"/>
      <c r="I56" s="43">
        <f t="shared" si="0"/>
        <v>0</v>
      </c>
      <c r="J56" s="47"/>
    </row>
  </sheetData>
  <sheetProtection/>
  <mergeCells count="1">
    <mergeCell ref="C1:J1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Ferrellgas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Nova</cp:lastModifiedBy>
  <cp:lastPrinted>2012-06-17T00:49:22Z</cp:lastPrinted>
  <dcterms:created xsi:type="dcterms:W3CDTF">2011-06-14T17:10:24Z</dcterms:created>
  <dcterms:modified xsi:type="dcterms:W3CDTF">2012-06-20T02:16:21Z</dcterms:modified>
  <cp:category/>
  <cp:version/>
  <cp:contentType/>
  <cp:contentStatus/>
</cp:coreProperties>
</file>