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tabRatio="713" firstSheet="1" activeTab="1"/>
  </bookViews>
  <sheets>
    <sheet name="Novice-Teams" sheetId="1" state="hidden" r:id="rId1"/>
    <sheet name="DA" sheetId="2" r:id="rId2"/>
    <sheet name="Time-Trial" sheetId="3" r:id="rId3"/>
    <sheet name="Freestyle" sheetId="4" r:id="rId4"/>
    <sheet name="Bullseye" sheetId="5" r:id="rId5"/>
    <sheet name="Spot Landing" sheetId="6" r:id="rId6"/>
    <sheet name="Pairs D-A" sheetId="7" r:id="rId7"/>
  </sheets>
  <definedNames/>
  <calcPr fullCalcOnLoad="1"/>
</workbook>
</file>

<file path=xl/sharedStrings.xml><?xml version="1.0" encoding="utf-8"?>
<sst xmlns="http://schemas.openxmlformats.org/spreadsheetml/2006/main" count="161" uniqueCount="49">
  <si>
    <t>Handler/Dog</t>
  </si>
  <si>
    <t>Time-Trial</t>
  </si>
  <si>
    <t>Distance/Accuracy</t>
  </si>
  <si>
    <t>Bullseye</t>
  </si>
  <si>
    <t>Spot Landing</t>
  </si>
  <si>
    <t>Freestyle</t>
  </si>
  <si>
    <t xml:space="preserve">Time </t>
  </si>
  <si>
    <t>Score</t>
  </si>
  <si>
    <t>Place</t>
  </si>
  <si>
    <t>Throw 1</t>
  </si>
  <si>
    <t>Throw 2</t>
  </si>
  <si>
    <t>Throw 3</t>
  </si>
  <si>
    <t>Throw 4</t>
  </si>
  <si>
    <t>Throw 5</t>
  </si>
  <si>
    <t>Throw 6</t>
  </si>
  <si>
    <t>Throw 7</t>
  </si>
  <si>
    <t>Throw 8</t>
  </si>
  <si>
    <t>Throw 9</t>
  </si>
  <si>
    <t>BULLSEYE</t>
  </si>
  <si>
    <t>SPOT LANDING</t>
  </si>
  <si>
    <t>Pairs Distance/Accuracy</t>
  </si>
  <si>
    <t>FREESYLE</t>
  </si>
  <si>
    <t>Presentation</t>
  </si>
  <si>
    <t>Athleticism</t>
  </si>
  <si>
    <t>WoW</t>
  </si>
  <si>
    <t>Success</t>
  </si>
  <si>
    <t xml:space="preserve">Time(seconds) </t>
  </si>
  <si>
    <t>Throw 10</t>
  </si>
  <si>
    <t>Throw 11</t>
  </si>
  <si>
    <t>Throw 12</t>
  </si>
  <si>
    <t>Difficulty</t>
  </si>
  <si>
    <t>Judge1</t>
  </si>
  <si>
    <t>Judge2</t>
  </si>
  <si>
    <t>Judge3</t>
  </si>
  <si>
    <t>Judge4</t>
  </si>
  <si>
    <t>DIFFICULTY</t>
  </si>
  <si>
    <t>Catch</t>
  </si>
  <si>
    <t>Miss</t>
  </si>
  <si>
    <t>Terri/Choo</t>
  </si>
  <si>
    <t>Tammy/Rodeo</t>
  </si>
  <si>
    <t>Dotty/Rob</t>
  </si>
  <si>
    <t>Kim/Maya</t>
  </si>
  <si>
    <t>Jim/Maya</t>
  </si>
  <si>
    <t>-</t>
  </si>
  <si>
    <t>NOVICE</t>
  </si>
  <si>
    <t>Maya</t>
  </si>
  <si>
    <t>Rodeo</t>
  </si>
  <si>
    <t>Choo</t>
  </si>
  <si>
    <t>Dog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</si>
</sst>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3" fillId="7" borderId="33" xfId="0" applyFont="1" applyFill="1" applyBorder="1" applyAlignment="1">
      <alignment/>
    </xf>
    <xf numFmtId="0" fontId="3" fillId="7" borderId="34" xfId="0" applyFont="1" applyFill="1" applyBorder="1" applyAlignment="1">
      <alignment/>
    </xf>
    <xf numFmtId="0" fontId="3" fillId="7" borderId="35" xfId="0" applyFont="1" applyFill="1" applyBorder="1" applyAlignment="1">
      <alignment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36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37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7" borderId="49" xfId="0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0" fontId="3" fillId="24" borderId="61" xfId="0" applyFont="1" applyFill="1" applyBorder="1" applyAlignment="1">
      <alignment horizontal="center"/>
    </xf>
    <xf numFmtId="0" fontId="3" fillId="7" borderId="60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0" fontId="3" fillId="7" borderId="63" xfId="0" applyFont="1" applyFill="1" applyBorder="1" applyAlignment="1">
      <alignment horizontal="center"/>
    </xf>
    <xf numFmtId="0" fontId="3" fillId="7" borderId="64" xfId="0" applyFont="1" applyFill="1" applyBorder="1" applyAlignment="1">
      <alignment horizontal="center"/>
    </xf>
    <xf numFmtId="0" fontId="3" fillId="7" borderId="65" xfId="0" applyFont="1" applyFill="1" applyBorder="1" applyAlignment="1">
      <alignment horizontal="center"/>
    </xf>
    <xf numFmtId="0" fontId="3" fillId="24" borderId="66" xfId="0" applyFont="1" applyFill="1" applyBorder="1" applyAlignment="1">
      <alignment horizontal="center"/>
    </xf>
    <xf numFmtId="0" fontId="3" fillId="24" borderId="67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8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K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00390625" style="5" bestFit="1" customWidth="1"/>
    <col min="2" max="2" width="5.57421875" style="5" bestFit="1" customWidth="1"/>
    <col min="3" max="3" width="5.7109375" style="5" bestFit="1" customWidth="1"/>
    <col min="4" max="4" width="10.140625" style="5" customWidth="1"/>
    <col min="5" max="5" width="10.7109375" style="5" customWidth="1"/>
    <col min="6" max="6" width="5.8515625" style="5" bestFit="1" customWidth="1"/>
    <col min="7" max="7" width="5.7109375" style="5" bestFit="1" customWidth="1"/>
    <col min="8" max="8" width="8.28125" style="5" customWidth="1"/>
    <col min="9" max="9" width="7.8515625" style="5" customWidth="1"/>
    <col min="10" max="10" width="8.28125" style="5" customWidth="1"/>
    <col min="11" max="11" width="10.57421875" style="5" customWidth="1"/>
    <col min="12" max="16384" width="9.140625" style="5" customWidth="1"/>
  </cols>
  <sheetData>
    <row r="1" spans="1:11" ht="13.5" thickBot="1">
      <c r="A1" s="4"/>
      <c r="B1" s="115" t="s">
        <v>1</v>
      </c>
      <c r="C1" s="117"/>
      <c r="D1" s="115" t="s">
        <v>2</v>
      </c>
      <c r="E1" s="116"/>
      <c r="F1" s="115" t="s">
        <v>3</v>
      </c>
      <c r="G1" s="117"/>
      <c r="H1" s="115" t="s">
        <v>4</v>
      </c>
      <c r="I1" s="116"/>
      <c r="J1" s="115" t="s">
        <v>5</v>
      </c>
      <c r="K1" s="116"/>
    </row>
    <row r="2" spans="1:11" ht="13.5" thickBot="1">
      <c r="A2" s="24" t="s">
        <v>0</v>
      </c>
      <c r="B2" s="25" t="s">
        <v>6</v>
      </c>
      <c r="C2" s="27" t="s">
        <v>8</v>
      </c>
      <c r="D2" s="25" t="s">
        <v>7</v>
      </c>
      <c r="E2" s="26" t="s">
        <v>8</v>
      </c>
      <c r="F2" s="25" t="s">
        <v>7</v>
      </c>
      <c r="G2" s="27" t="s">
        <v>8</v>
      </c>
      <c r="H2" s="25" t="s">
        <v>7</v>
      </c>
      <c r="I2" s="26" t="s">
        <v>8</v>
      </c>
      <c r="J2" s="25" t="s">
        <v>7</v>
      </c>
      <c r="K2" s="26" t="s">
        <v>8</v>
      </c>
    </row>
    <row r="3" spans="1:11" ht="12.75">
      <c r="A3" s="28" t="s">
        <v>38</v>
      </c>
      <c r="B3" s="32"/>
      <c r="C3" s="29"/>
      <c r="D3" s="32"/>
      <c r="E3" s="30"/>
      <c r="F3" s="32"/>
      <c r="G3" s="29"/>
      <c r="H3" s="32"/>
      <c r="I3" s="30"/>
      <c r="J3" s="32"/>
      <c r="K3" s="30"/>
    </row>
    <row r="4" spans="1:11" ht="12.75">
      <c r="A4" s="31" t="s">
        <v>39</v>
      </c>
      <c r="B4" s="33"/>
      <c r="C4" s="6"/>
      <c r="D4" s="33"/>
      <c r="E4" s="11"/>
      <c r="F4" s="33"/>
      <c r="G4" s="6"/>
      <c r="H4" s="33"/>
      <c r="I4" s="11"/>
      <c r="J4" s="33"/>
      <c r="K4" s="11"/>
    </row>
    <row r="5" spans="1:11" ht="12.75">
      <c r="A5" s="31" t="s">
        <v>40</v>
      </c>
      <c r="B5" s="33"/>
      <c r="C5" s="6"/>
      <c r="D5" s="33"/>
      <c r="E5" s="11"/>
      <c r="F5" s="33"/>
      <c r="G5" s="6"/>
      <c r="H5" s="33"/>
      <c r="I5" s="11"/>
      <c r="J5" s="33"/>
      <c r="K5" s="11"/>
    </row>
    <row r="6" spans="1:11" ht="12.75">
      <c r="A6" s="31" t="s">
        <v>41</v>
      </c>
      <c r="B6" s="33"/>
      <c r="C6" s="6"/>
      <c r="D6" s="33"/>
      <c r="E6" s="11"/>
      <c r="F6" s="33"/>
      <c r="G6" s="6"/>
      <c r="H6" s="33"/>
      <c r="I6" s="11"/>
      <c r="J6" s="33"/>
      <c r="K6" s="11"/>
    </row>
    <row r="7" spans="1:11" ht="13.5" thickBot="1">
      <c r="A7" s="94" t="s">
        <v>42</v>
      </c>
      <c r="B7" s="95"/>
      <c r="C7" s="96"/>
      <c r="D7" s="95"/>
      <c r="E7" s="97"/>
      <c r="F7" s="95"/>
      <c r="G7" s="96"/>
      <c r="H7" s="95"/>
      <c r="I7" s="97"/>
      <c r="J7" s="95"/>
      <c r="K7" s="97"/>
    </row>
  </sheetData>
  <sheetProtection/>
  <mergeCells count="5">
    <mergeCell ref="J1:K1"/>
    <mergeCell ref="B1:C1"/>
    <mergeCell ref="D1:E1"/>
    <mergeCell ref="F1:G1"/>
    <mergeCell ref="H1:I1"/>
  </mergeCells>
  <conditionalFormatting sqref="B3:K7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8.00390625" style="0" bestFit="1" customWidth="1"/>
    <col min="13" max="13" width="19.28125" style="0" hidden="1" customWidth="1"/>
  </cols>
  <sheetData>
    <row r="1" spans="1:10" ht="13.5" thickBot="1">
      <c r="A1" s="3" t="s">
        <v>44</v>
      </c>
      <c r="B1" s="118" t="s">
        <v>2</v>
      </c>
      <c r="C1" s="118"/>
      <c r="D1" s="118"/>
      <c r="E1" s="118"/>
      <c r="F1" s="118"/>
      <c r="G1" s="118"/>
      <c r="H1" s="118"/>
      <c r="I1" s="118"/>
      <c r="J1" s="119"/>
    </row>
    <row r="2" spans="1:10" ht="13.5" thickBot="1">
      <c r="A2" s="24" t="s">
        <v>0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3" t="s">
        <v>7</v>
      </c>
      <c r="J2" s="15" t="s">
        <v>8</v>
      </c>
    </row>
    <row r="3" spans="1:13" ht="23.25" customHeight="1">
      <c r="A3" s="72" t="s">
        <v>39</v>
      </c>
      <c r="B3" s="98">
        <v>1.5</v>
      </c>
      <c r="C3" s="86">
        <v>2.5</v>
      </c>
      <c r="D3" s="86">
        <v>1.5</v>
      </c>
      <c r="E3" s="86">
        <v>1.5</v>
      </c>
      <c r="F3" s="19">
        <v>1.5</v>
      </c>
      <c r="G3" s="19"/>
      <c r="H3" s="75"/>
      <c r="I3" s="98">
        <f>SUM(B3:H3)</f>
        <v>8.5</v>
      </c>
      <c r="J3" s="87">
        <v>1</v>
      </c>
      <c r="M3" t="str">
        <f>'Novice-Teams'!A3</f>
        <v>Terri/Choo</v>
      </c>
    </row>
    <row r="4" spans="1:13" ht="23.25" customHeight="1">
      <c r="A4" s="73" t="s">
        <v>40</v>
      </c>
      <c r="B4" s="99">
        <v>1</v>
      </c>
      <c r="C4" s="89">
        <v>2</v>
      </c>
      <c r="D4" s="89" t="s">
        <v>43</v>
      </c>
      <c r="E4" s="89">
        <v>2.5</v>
      </c>
      <c r="F4" s="89">
        <v>2</v>
      </c>
      <c r="G4" s="16"/>
      <c r="H4" s="100"/>
      <c r="I4" s="99">
        <f>SUM(B4:H4)</f>
        <v>7.5</v>
      </c>
      <c r="J4" s="100">
        <v>2</v>
      </c>
      <c r="M4" t="str">
        <f>'Novice-Teams'!A4</f>
        <v>Tammy/Rodeo</v>
      </c>
    </row>
    <row r="5" spans="1:13" ht="23.25" customHeight="1">
      <c r="A5" s="73" t="s">
        <v>38</v>
      </c>
      <c r="B5" s="99">
        <v>2.5</v>
      </c>
      <c r="C5" s="89" t="s">
        <v>43</v>
      </c>
      <c r="D5" s="89" t="s">
        <v>43</v>
      </c>
      <c r="E5" s="89">
        <v>2.5</v>
      </c>
      <c r="F5" s="89"/>
      <c r="G5" s="16"/>
      <c r="H5" s="100"/>
      <c r="I5" s="99">
        <f>SUM(B5:H5)</f>
        <v>5</v>
      </c>
      <c r="J5" s="100">
        <v>3</v>
      </c>
      <c r="M5" t="str">
        <f>'Novice-Teams'!A5</f>
        <v>Dotty/Rob</v>
      </c>
    </row>
    <row r="6" spans="1:13" ht="23.25" customHeight="1" thickBot="1">
      <c r="A6" s="74" t="s">
        <v>42</v>
      </c>
      <c r="B6" s="101" t="s">
        <v>43</v>
      </c>
      <c r="C6" s="20" t="s">
        <v>43</v>
      </c>
      <c r="D6" s="92" t="s">
        <v>43</v>
      </c>
      <c r="E6" s="92" t="s">
        <v>43</v>
      </c>
      <c r="F6" s="20"/>
      <c r="G6" s="20"/>
      <c r="H6" s="93"/>
      <c r="I6" s="101">
        <f>SUM(B6:H6)</f>
        <v>0</v>
      </c>
      <c r="J6" s="102">
        <v>4</v>
      </c>
      <c r="M6" t="str">
        <f>'Novice-Teams'!A6</f>
        <v>Kim/Maya</v>
      </c>
    </row>
  </sheetData>
  <sheetProtection/>
  <mergeCells count="1">
    <mergeCell ref="B1:J1"/>
  </mergeCells>
  <dataValidations count="1">
    <dataValidation type="list" allowBlank="1" showInputMessage="1" showErrorMessage="1" sqref="A3:A6">
      <formula1>$M$3:$M$6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5.57421875" style="0" bestFit="1" customWidth="1"/>
    <col min="2" max="2" width="14.7109375" style="0" bestFit="1" customWidth="1"/>
    <col min="15" max="15" width="19.28125" style="0" hidden="1" customWidth="1"/>
  </cols>
  <sheetData>
    <row r="1" spans="2:3" ht="13.5" thickBot="1">
      <c r="B1" s="120" t="s">
        <v>1</v>
      </c>
      <c r="C1" s="121"/>
    </row>
    <row r="2" spans="1:3" ht="13.5" thickBot="1">
      <c r="A2" s="2" t="s">
        <v>0</v>
      </c>
      <c r="B2" s="14" t="s">
        <v>26</v>
      </c>
      <c r="C2" s="13" t="s">
        <v>8</v>
      </c>
    </row>
    <row r="3" spans="1:15" ht="24" customHeight="1">
      <c r="A3" s="7" t="s">
        <v>38</v>
      </c>
      <c r="B3" s="19">
        <v>25.84</v>
      </c>
      <c r="C3" s="75">
        <v>1</v>
      </c>
      <c r="O3" t="str">
        <f>'Novice-Teams'!A3</f>
        <v>Terri/Choo</v>
      </c>
    </row>
    <row r="4" spans="1:15" ht="24" customHeight="1">
      <c r="A4" s="9" t="s">
        <v>39</v>
      </c>
      <c r="B4" s="16" t="s">
        <v>43</v>
      </c>
      <c r="C4" s="76">
        <v>2</v>
      </c>
      <c r="D4">
        <v>9.59</v>
      </c>
      <c r="O4" t="str">
        <f>'Novice-Teams'!A4</f>
        <v>Tammy/Rodeo</v>
      </c>
    </row>
    <row r="5" spans="1:15" ht="24" customHeight="1">
      <c r="A5" s="9" t="s">
        <v>42</v>
      </c>
      <c r="B5" s="16" t="s">
        <v>43</v>
      </c>
      <c r="C5" s="76">
        <v>3</v>
      </c>
      <c r="D5">
        <v>12.25</v>
      </c>
      <c r="O5" t="str">
        <f>'Novice-Teams'!A5</f>
        <v>Dotty/Rob</v>
      </c>
    </row>
    <row r="6" spans="1:15" ht="24" customHeight="1" thickBot="1">
      <c r="A6" s="10" t="s">
        <v>40</v>
      </c>
      <c r="B6" s="20" t="s">
        <v>43</v>
      </c>
      <c r="C6" s="77">
        <v>4</v>
      </c>
      <c r="O6" t="str">
        <f>'Novice-Teams'!A6</f>
        <v>Kim/Maya</v>
      </c>
    </row>
  </sheetData>
  <sheetProtection/>
  <mergeCells count="1">
    <mergeCell ref="B1:C1"/>
  </mergeCells>
  <dataValidations count="1">
    <dataValidation type="list" allowBlank="1" showInputMessage="1" showErrorMessage="1" sqref="A6 A4 A3 A5">
      <formula1>$O$3:$O$6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O5"/>
  <sheetViews>
    <sheetView zoomScaleSheetLayoutView="100" zoomScalePageLayoutView="0" workbookViewId="0" topLeftCell="A1">
      <selection activeCell="T7" sqref="T7"/>
    </sheetView>
  </sheetViews>
  <sheetFormatPr defaultColWidth="9.140625" defaultRowHeight="12.75"/>
  <cols>
    <col min="1" max="1" width="25.57421875" style="0" bestFit="1" customWidth="1"/>
    <col min="2" max="2" width="12.421875" style="0" customWidth="1"/>
    <col min="3" max="3" width="11.00390625" style="0" customWidth="1"/>
    <col min="4" max="4" width="5.8515625" style="0" customWidth="1"/>
    <col min="5" max="5" width="8.28125" style="0" customWidth="1"/>
    <col min="8" max="9" width="0" style="0" hidden="1" customWidth="1"/>
    <col min="10" max="10" width="11.7109375" style="0" hidden="1" customWidth="1"/>
    <col min="11" max="14" width="0" style="0" hidden="1" customWidth="1"/>
    <col min="15" max="15" width="19.28125" style="0" hidden="1" customWidth="1"/>
  </cols>
  <sheetData>
    <row r="1" spans="2:14" ht="13.5" thickBot="1">
      <c r="B1" s="122" t="s">
        <v>21</v>
      </c>
      <c r="C1" s="123"/>
      <c r="D1" s="123"/>
      <c r="E1" s="123"/>
      <c r="F1" s="123"/>
      <c r="G1" s="123"/>
      <c r="H1" s="124" t="s">
        <v>25</v>
      </c>
      <c r="I1" s="125"/>
      <c r="J1" s="126"/>
      <c r="K1" s="127" t="s">
        <v>30</v>
      </c>
      <c r="L1" s="128"/>
      <c r="M1" s="128"/>
      <c r="N1" s="129"/>
    </row>
    <row r="2" spans="1:14" ht="13.5" thickBot="1">
      <c r="A2" s="2" t="s">
        <v>0</v>
      </c>
      <c r="B2" s="38" t="s">
        <v>22</v>
      </c>
      <c r="C2" s="39" t="s">
        <v>23</v>
      </c>
      <c r="D2" s="39" t="s">
        <v>24</v>
      </c>
      <c r="E2" s="40" t="s">
        <v>25</v>
      </c>
      <c r="F2" s="41" t="s">
        <v>7</v>
      </c>
      <c r="G2" s="42" t="s">
        <v>8</v>
      </c>
      <c r="H2" s="34" t="s">
        <v>36</v>
      </c>
      <c r="I2" s="43" t="s">
        <v>37</v>
      </c>
      <c r="J2" s="35" t="s">
        <v>35</v>
      </c>
      <c r="K2" s="44" t="s">
        <v>31</v>
      </c>
      <c r="L2" s="45" t="s">
        <v>32</v>
      </c>
      <c r="M2" s="45" t="s">
        <v>33</v>
      </c>
      <c r="N2" s="46" t="s">
        <v>34</v>
      </c>
    </row>
    <row r="3" spans="1:15" ht="29.25" customHeight="1">
      <c r="A3" s="36" t="s">
        <v>38</v>
      </c>
      <c r="B3" s="51">
        <v>7</v>
      </c>
      <c r="C3" s="8">
        <v>8</v>
      </c>
      <c r="D3" s="8">
        <v>7.5</v>
      </c>
      <c r="E3" s="37">
        <v>8</v>
      </c>
      <c r="F3" s="66">
        <f>SUM(B3:E3)</f>
        <v>30.5</v>
      </c>
      <c r="G3" s="67">
        <v>1</v>
      </c>
      <c r="H3" s="51">
        <v>15</v>
      </c>
      <c r="I3" s="58">
        <v>10</v>
      </c>
      <c r="J3" s="61">
        <f>AVERAGE(K3:N3)</f>
        <v>4</v>
      </c>
      <c r="K3" s="62">
        <v>5</v>
      </c>
      <c r="L3" s="50">
        <v>4</v>
      </c>
      <c r="M3" s="50">
        <v>3.5</v>
      </c>
      <c r="N3" s="52">
        <v>3.5</v>
      </c>
      <c r="O3" s="53" t="str">
        <f>'Novice-Teams'!A3</f>
        <v>Terri/Choo</v>
      </c>
    </row>
    <row r="4" spans="1:15" ht="29.25" customHeight="1">
      <c r="A4" s="36" t="s">
        <v>39</v>
      </c>
      <c r="B4" s="54">
        <v>6</v>
      </c>
      <c r="C4" s="47">
        <v>7.5</v>
      </c>
      <c r="D4" s="47">
        <v>6</v>
      </c>
      <c r="E4" s="48">
        <v>7</v>
      </c>
      <c r="F4" s="68">
        <f>SUM(B4:E4)</f>
        <v>26.5</v>
      </c>
      <c r="G4" s="69">
        <v>2</v>
      </c>
      <c r="H4" s="54">
        <v>8</v>
      </c>
      <c r="I4" s="59">
        <v>9</v>
      </c>
      <c r="J4" s="63">
        <f>AVERAGE(K4:N4)</f>
        <v>3.5</v>
      </c>
      <c r="K4" s="57">
        <v>4</v>
      </c>
      <c r="L4" s="47">
        <v>3</v>
      </c>
      <c r="M4" s="47">
        <v>3.5</v>
      </c>
      <c r="N4" s="48">
        <v>3.5</v>
      </c>
      <c r="O4" s="53" t="str">
        <f>'Novice-Teams'!A4</f>
        <v>Tammy/Rodeo</v>
      </c>
    </row>
    <row r="5" spans="1:15" ht="29.25" customHeight="1" thickBot="1">
      <c r="A5" s="36" t="s">
        <v>41</v>
      </c>
      <c r="B5" s="55">
        <v>5</v>
      </c>
      <c r="C5" s="56">
        <v>6.5</v>
      </c>
      <c r="D5" s="56">
        <v>5</v>
      </c>
      <c r="E5" s="49">
        <v>6</v>
      </c>
      <c r="F5" s="70">
        <f>SUM(B5:E5)</f>
        <v>22.5</v>
      </c>
      <c r="G5" s="71">
        <v>3</v>
      </c>
      <c r="H5" s="55">
        <v>3</v>
      </c>
      <c r="I5" s="60">
        <v>4</v>
      </c>
      <c r="J5" s="64">
        <f>AVERAGE(K5:N5)</f>
        <v>2.75</v>
      </c>
      <c r="K5" s="65">
        <v>3</v>
      </c>
      <c r="L5" s="56">
        <v>2</v>
      </c>
      <c r="M5" s="56">
        <v>3</v>
      </c>
      <c r="N5" s="49">
        <v>3</v>
      </c>
      <c r="O5" s="53" t="str">
        <f>'Novice-Teams'!A5</f>
        <v>Dotty/Rob</v>
      </c>
    </row>
  </sheetData>
  <sheetProtection/>
  <mergeCells count="3">
    <mergeCell ref="B1:G1"/>
    <mergeCell ref="H1:J1"/>
    <mergeCell ref="K1:N1"/>
  </mergeCells>
  <dataValidations count="1">
    <dataValidation type="list" allowBlank="1" showInputMessage="1" showErrorMessage="1" sqref="A3:A5">
      <formula1>$O$3:$O$5</formula1>
    </dataValidation>
  </dataValidations>
  <printOptions/>
  <pageMargins left="0.75" right="0.75" top="1" bottom="1" header="0.5" footer="0.5"/>
  <pageSetup horizontalDpi="600" verticalDpi="600" orientation="landscape" scale="83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R19"/>
  <sheetViews>
    <sheetView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25.57421875" style="1" bestFit="1" customWidth="1"/>
    <col min="2" max="17" width="9.140625" style="1" customWidth="1"/>
    <col min="18" max="18" width="19.28125" style="1" hidden="1" customWidth="1"/>
    <col min="19" max="16384" width="9.140625" style="1" customWidth="1"/>
  </cols>
  <sheetData>
    <row r="1" spans="2:15" ht="13.5" thickBot="1">
      <c r="B1" s="130" t="s">
        <v>18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23"/>
      <c r="O1" s="123"/>
    </row>
    <row r="2" spans="1:15" ht="13.5" thickBot="1">
      <c r="A2" s="2" t="s">
        <v>0</v>
      </c>
      <c r="B2" s="21" t="s">
        <v>9</v>
      </c>
      <c r="C2" s="22" t="s">
        <v>10</v>
      </c>
      <c r="D2" s="22" t="s">
        <v>11</v>
      </c>
      <c r="E2" s="22" t="s">
        <v>12</v>
      </c>
      <c r="F2" s="22" t="s">
        <v>13</v>
      </c>
      <c r="G2" s="22" t="s">
        <v>14</v>
      </c>
      <c r="H2" s="22" t="s">
        <v>15</v>
      </c>
      <c r="I2" s="22" t="s">
        <v>16</v>
      </c>
      <c r="J2" s="22" t="s">
        <v>17</v>
      </c>
      <c r="K2" s="22" t="s">
        <v>27</v>
      </c>
      <c r="L2" s="23" t="s">
        <v>28</v>
      </c>
      <c r="M2" s="23" t="s">
        <v>29</v>
      </c>
      <c r="N2" s="14" t="s">
        <v>7</v>
      </c>
      <c r="O2" s="15" t="s">
        <v>8</v>
      </c>
    </row>
    <row r="3" spans="1:18" ht="23.25" customHeight="1">
      <c r="A3" s="110" t="s">
        <v>39</v>
      </c>
      <c r="B3" s="98">
        <v>4</v>
      </c>
      <c r="C3" s="86">
        <v>4</v>
      </c>
      <c r="D3" s="86">
        <v>4</v>
      </c>
      <c r="E3" s="86">
        <v>4</v>
      </c>
      <c r="F3" s="86">
        <v>4</v>
      </c>
      <c r="G3" s="86">
        <v>4</v>
      </c>
      <c r="H3" s="86">
        <v>4</v>
      </c>
      <c r="I3" s="86">
        <v>4</v>
      </c>
      <c r="J3" s="86">
        <v>4</v>
      </c>
      <c r="K3" s="19" t="s">
        <v>43</v>
      </c>
      <c r="L3" s="86" t="s">
        <v>43</v>
      </c>
      <c r="M3" s="87"/>
      <c r="N3" s="106">
        <f>SUM(B3:M3)</f>
        <v>36</v>
      </c>
      <c r="O3" s="87">
        <v>1</v>
      </c>
      <c r="R3" t="str">
        <f>'Novice-Teams'!A3</f>
        <v>Terri/Choo</v>
      </c>
    </row>
    <row r="4" spans="1:18" ht="23.25" customHeight="1">
      <c r="A4" s="111" t="s">
        <v>38</v>
      </c>
      <c r="B4" s="99">
        <v>4</v>
      </c>
      <c r="C4" s="18">
        <v>4</v>
      </c>
      <c r="D4" s="18">
        <v>4</v>
      </c>
      <c r="E4" s="18">
        <v>3</v>
      </c>
      <c r="F4" s="18">
        <v>4</v>
      </c>
      <c r="G4" s="18">
        <v>3</v>
      </c>
      <c r="H4" s="18" t="s">
        <v>43</v>
      </c>
      <c r="I4" s="18">
        <v>4</v>
      </c>
      <c r="J4" s="18">
        <v>4</v>
      </c>
      <c r="K4" s="17">
        <v>4</v>
      </c>
      <c r="L4" s="16"/>
      <c r="M4" s="76"/>
      <c r="N4" s="107">
        <f>SUM(B4:M4)</f>
        <v>34</v>
      </c>
      <c r="O4" s="76">
        <v>2</v>
      </c>
      <c r="R4" t="str">
        <f>'Novice-Teams'!A4</f>
        <v>Tammy/Rodeo</v>
      </c>
    </row>
    <row r="5" spans="1:18" ht="23.25" customHeight="1">
      <c r="A5" s="111" t="s">
        <v>40</v>
      </c>
      <c r="B5" s="99" t="s">
        <v>43</v>
      </c>
      <c r="C5" s="18">
        <v>2</v>
      </c>
      <c r="D5" s="18">
        <v>2</v>
      </c>
      <c r="E5" s="18" t="s">
        <v>43</v>
      </c>
      <c r="F5" s="18">
        <v>3</v>
      </c>
      <c r="G5" s="18">
        <v>2</v>
      </c>
      <c r="H5" s="18">
        <v>4</v>
      </c>
      <c r="I5" s="18">
        <v>2</v>
      </c>
      <c r="J5" s="18" t="s">
        <v>43</v>
      </c>
      <c r="K5" s="17"/>
      <c r="L5" s="89"/>
      <c r="M5" s="109"/>
      <c r="N5" s="107">
        <f>SUM(B5:M5)</f>
        <v>15</v>
      </c>
      <c r="O5" s="76">
        <v>3</v>
      </c>
      <c r="R5" t="str">
        <f>'Novice-Teams'!A5</f>
        <v>Dotty/Rob</v>
      </c>
    </row>
    <row r="6" spans="1:18" ht="23.25" customHeight="1">
      <c r="A6" s="111" t="s">
        <v>42</v>
      </c>
      <c r="B6" s="99" t="s">
        <v>43</v>
      </c>
      <c r="C6" s="18">
        <v>4</v>
      </c>
      <c r="D6" s="18">
        <v>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/>
      <c r="K6" s="17"/>
      <c r="L6" s="16"/>
      <c r="M6" s="76"/>
      <c r="N6" s="107">
        <f>SUM(B6:M6)</f>
        <v>7</v>
      </c>
      <c r="O6" s="76">
        <v>4</v>
      </c>
      <c r="R6" t="str">
        <f>'Novice-Teams'!A6</f>
        <v>Kim/Maya</v>
      </c>
    </row>
    <row r="7" spans="1:18" ht="25.5" customHeight="1" thickBot="1">
      <c r="A7" s="112" t="s">
        <v>41</v>
      </c>
      <c r="B7" s="101">
        <v>4</v>
      </c>
      <c r="C7" s="103" t="s">
        <v>43</v>
      </c>
      <c r="D7" s="103" t="s">
        <v>43</v>
      </c>
      <c r="E7" s="103" t="s">
        <v>43</v>
      </c>
      <c r="F7" s="103" t="s">
        <v>43</v>
      </c>
      <c r="G7" s="103" t="s">
        <v>43</v>
      </c>
      <c r="H7" s="103" t="s">
        <v>43</v>
      </c>
      <c r="I7" s="103"/>
      <c r="J7" s="103"/>
      <c r="K7" s="104"/>
      <c r="L7" s="92"/>
      <c r="M7" s="77"/>
      <c r="N7" s="108">
        <f>SUM(B7:M7)</f>
        <v>4</v>
      </c>
      <c r="O7" s="105">
        <v>5</v>
      </c>
      <c r="R7" t="str">
        <f>'Novice-Teams'!A7</f>
        <v>Jim/Maya</v>
      </c>
    </row>
    <row r="8" ht="12.75">
      <c r="R8"/>
    </row>
    <row r="9" ht="12.75">
      <c r="R9"/>
    </row>
    <row r="10" ht="12.75">
      <c r="R10"/>
    </row>
    <row r="11" ht="12.75">
      <c r="R11"/>
    </row>
    <row r="12" ht="12.75">
      <c r="R12"/>
    </row>
    <row r="13" ht="12.75">
      <c r="R13"/>
    </row>
    <row r="14" ht="12.75">
      <c r="R14"/>
    </row>
    <row r="15" ht="12.75">
      <c r="R15"/>
    </row>
    <row r="16" ht="12.75">
      <c r="R16"/>
    </row>
    <row r="17" ht="12.75">
      <c r="R17"/>
    </row>
    <row r="18" ht="12.75">
      <c r="R18"/>
    </row>
    <row r="19" ht="12.75">
      <c r="R19"/>
    </row>
  </sheetData>
  <sheetProtection/>
  <mergeCells count="1">
    <mergeCell ref="B1:O1"/>
  </mergeCells>
  <dataValidations count="1">
    <dataValidation type="list" allowBlank="1" showInputMessage="1" showErrorMessage="1" sqref="A3:A7 A8:A19">
      <formula1>$R$3:$R$19</formula1>
    </dataValidation>
  </dataValidations>
  <printOptions/>
  <pageMargins left="0.75" right="0.75" top="1" bottom="1" header="0.5" footer="0.5"/>
  <pageSetup horizontalDpi="600" verticalDpi="600" orientation="landscape" scale="80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M7"/>
  <sheetViews>
    <sheetView zoomScalePageLayoutView="0" workbookViewId="0" topLeftCell="A1">
      <selection activeCell="M1" sqref="M1:M16384"/>
    </sheetView>
  </sheetViews>
  <sheetFormatPr defaultColWidth="9.140625" defaultRowHeight="12.75"/>
  <cols>
    <col min="1" max="1" width="28.00390625" style="0" customWidth="1"/>
    <col min="13" max="13" width="19.28125" style="0" hidden="1" customWidth="1"/>
  </cols>
  <sheetData>
    <row r="1" spans="2:10" ht="13.5" thickBot="1">
      <c r="B1" s="122" t="s">
        <v>19</v>
      </c>
      <c r="C1" s="123"/>
      <c r="D1" s="123"/>
      <c r="E1" s="123"/>
      <c r="F1" s="123"/>
      <c r="G1" s="123"/>
      <c r="H1" s="123"/>
      <c r="I1" s="131"/>
      <c r="J1" s="131"/>
    </row>
    <row r="2" spans="1:10" ht="13.5" thickBot="1">
      <c r="A2" s="2" t="s">
        <v>0</v>
      </c>
      <c r="B2" s="21" t="s">
        <v>9</v>
      </c>
      <c r="C2" s="22" t="s">
        <v>10</v>
      </c>
      <c r="D2" s="22" t="s">
        <v>11</v>
      </c>
      <c r="E2" s="22" t="s">
        <v>12</v>
      </c>
      <c r="F2" s="22" t="s">
        <v>13</v>
      </c>
      <c r="G2" s="22" t="s">
        <v>14</v>
      </c>
      <c r="H2" s="22" t="s">
        <v>15</v>
      </c>
      <c r="I2" s="14" t="s">
        <v>7</v>
      </c>
      <c r="J2" s="13" t="s">
        <v>8</v>
      </c>
    </row>
    <row r="3" spans="1:13" ht="25.5" customHeight="1">
      <c r="A3" s="72" t="s">
        <v>42</v>
      </c>
      <c r="B3" s="98">
        <v>4</v>
      </c>
      <c r="C3" s="19">
        <v>1</v>
      </c>
      <c r="D3" s="19">
        <v>1</v>
      </c>
      <c r="E3" s="86" t="s">
        <v>43</v>
      </c>
      <c r="F3" s="86"/>
      <c r="G3" s="86"/>
      <c r="H3" s="75"/>
      <c r="I3" s="98">
        <f>SUM(B3:H3)</f>
        <v>6</v>
      </c>
      <c r="J3" s="75">
        <v>1</v>
      </c>
      <c r="M3" t="str">
        <f>'Novice-Teams'!A3</f>
        <v>Terri/Choo</v>
      </c>
    </row>
    <row r="4" spans="1:13" ht="25.5" customHeight="1">
      <c r="A4" s="73" t="s">
        <v>40</v>
      </c>
      <c r="B4" s="113">
        <v>1</v>
      </c>
      <c r="C4" s="18" t="s">
        <v>43</v>
      </c>
      <c r="D4" s="18">
        <v>1</v>
      </c>
      <c r="E4" s="18">
        <v>1</v>
      </c>
      <c r="F4" s="18" t="s">
        <v>43</v>
      </c>
      <c r="G4" s="18"/>
      <c r="H4" s="76"/>
      <c r="I4" s="99">
        <f>SUM(B4:H4)</f>
        <v>3</v>
      </c>
      <c r="J4" s="76">
        <v>2</v>
      </c>
      <c r="M4" t="str">
        <f>'Novice-Teams'!A4</f>
        <v>Tammy/Rodeo</v>
      </c>
    </row>
    <row r="5" spans="1:13" ht="25.5" customHeight="1">
      <c r="A5" s="73" t="s">
        <v>39</v>
      </c>
      <c r="B5" s="113" t="s">
        <v>43</v>
      </c>
      <c r="C5" s="18" t="s">
        <v>43</v>
      </c>
      <c r="D5" s="18">
        <v>1</v>
      </c>
      <c r="E5" s="18" t="s">
        <v>43</v>
      </c>
      <c r="F5" s="18">
        <v>1</v>
      </c>
      <c r="G5" s="17"/>
      <c r="H5" s="76"/>
      <c r="I5" s="99">
        <f>SUM(B5:H5)</f>
        <v>2</v>
      </c>
      <c r="J5" s="76">
        <v>3</v>
      </c>
      <c r="M5" t="str">
        <f>'Novice-Teams'!A5</f>
        <v>Dotty/Rob</v>
      </c>
    </row>
    <row r="6" spans="1:13" ht="25.5" customHeight="1" thickBot="1">
      <c r="A6" s="74" t="s">
        <v>38</v>
      </c>
      <c r="B6" s="114" t="s">
        <v>43</v>
      </c>
      <c r="C6" s="104">
        <v>1</v>
      </c>
      <c r="D6" s="104" t="s">
        <v>43</v>
      </c>
      <c r="E6" s="103" t="s">
        <v>43</v>
      </c>
      <c r="F6" s="103" t="s">
        <v>43</v>
      </c>
      <c r="G6" s="103"/>
      <c r="H6" s="105"/>
      <c r="I6" s="101">
        <f>SUM(B6:H6)</f>
        <v>1</v>
      </c>
      <c r="J6" s="105">
        <v>4</v>
      </c>
      <c r="M6" t="str">
        <f>'Novice-Teams'!A6</f>
        <v>Kim/Maya</v>
      </c>
    </row>
    <row r="7" ht="12.75">
      <c r="M7" t="e">
        <f>'Novice-Teams'!#REF!</f>
        <v>#REF!</v>
      </c>
    </row>
  </sheetData>
  <sheetProtection/>
  <mergeCells count="1">
    <mergeCell ref="B1:J1"/>
  </mergeCells>
  <dataValidations count="1">
    <dataValidation type="list" allowBlank="1" showInputMessage="1" showErrorMessage="1" sqref="A3:A6">
      <formula1>$M$3:$M$6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4.7109375" style="0" customWidth="1"/>
  </cols>
  <sheetData>
    <row r="1" spans="1:9" ht="12.75">
      <c r="A1" s="78"/>
      <c r="B1" s="133" t="s">
        <v>20</v>
      </c>
      <c r="C1" s="133"/>
      <c r="D1" s="133"/>
      <c r="E1" s="133"/>
      <c r="F1" s="133"/>
      <c r="G1" s="133"/>
      <c r="H1" s="133"/>
      <c r="I1" s="134"/>
    </row>
    <row r="2" spans="1:9" ht="13.5" thickBot="1">
      <c r="A2" s="79" t="s">
        <v>48</v>
      </c>
      <c r="B2" s="82" t="s">
        <v>9</v>
      </c>
      <c r="C2" s="82" t="s">
        <v>10</v>
      </c>
      <c r="D2" s="82" t="s">
        <v>11</v>
      </c>
      <c r="E2" s="82" t="s">
        <v>12</v>
      </c>
      <c r="F2" s="82" t="s">
        <v>13</v>
      </c>
      <c r="G2" s="82" t="s">
        <v>14</v>
      </c>
      <c r="H2" s="83" t="s">
        <v>7</v>
      </c>
      <c r="I2" s="84" t="s">
        <v>8</v>
      </c>
    </row>
    <row r="3" spans="1:9" ht="20.25" customHeight="1">
      <c r="A3" s="80" t="s">
        <v>47</v>
      </c>
      <c r="B3" s="85">
        <v>3.5</v>
      </c>
      <c r="C3" s="86" t="s">
        <v>43</v>
      </c>
      <c r="D3" s="86" t="s">
        <v>43</v>
      </c>
      <c r="E3" s="86" t="s">
        <v>43</v>
      </c>
      <c r="F3" s="86"/>
      <c r="G3" s="86"/>
      <c r="H3" s="86">
        <f>SUM(B3:G3)</f>
        <v>3.5</v>
      </c>
      <c r="I3" s="87">
        <v>1</v>
      </c>
    </row>
    <row r="4" spans="1:9" ht="20.25" customHeight="1">
      <c r="A4" s="80" t="s">
        <v>46</v>
      </c>
      <c r="B4" s="88">
        <v>1</v>
      </c>
      <c r="C4" s="18" t="s">
        <v>43</v>
      </c>
      <c r="D4" s="18">
        <v>1.5</v>
      </c>
      <c r="E4" s="18" t="s">
        <v>43</v>
      </c>
      <c r="F4" s="18"/>
      <c r="G4" s="18"/>
      <c r="H4" s="89">
        <f>SUM(B4:G4)</f>
        <v>2.5</v>
      </c>
      <c r="I4" s="90">
        <v>2</v>
      </c>
    </row>
    <row r="5" spans="1:9" ht="20.25" customHeight="1" thickBot="1">
      <c r="A5" s="81" t="s">
        <v>45</v>
      </c>
      <c r="B5" s="91" t="s">
        <v>43</v>
      </c>
      <c r="C5" s="92" t="s">
        <v>43</v>
      </c>
      <c r="D5" s="92" t="s">
        <v>43</v>
      </c>
      <c r="E5" s="92" t="s">
        <v>43</v>
      </c>
      <c r="F5" s="92"/>
      <c r="G5" s="92"/>
      <c r="H5" s="92">
        <f>SUM(B5:G5)</f>
        <v>0</v>
      </c>
      <c r="I5" s="93">
        <v>3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Ferrellgas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Nova</cp:lastModifiedBy>
  <cp:lastPrinted>2012-04-21T21:49:46Z</cp:lastPrinted>
  <dcterms:created xsi:type="dcterms:W3CDTF">2011-06-14T17:10:24Z</dcterms:created>
  <dcterms:modified xsi:type="dcterms:W3CDTF">2012-06-20T03:27:29Z</dcterms:modified>
  <cp:category/>
  <cp:version/>
  <cp:contentType/>
  <cp:contentStatus/>
</cp:coreProperties>
</file>